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bnn2004\Downloads\"/>
    </mc:Choice>
  </mc:AlternateContent>
  <xr:revisionPtr revIDLastSave="0" documentId="13_ncr:1_{B7AFB5A5-E1DA-4DCE-9748-2B2927995A62}" xr6:coauthVersionLast="47" xr6:coauthVersionMax="47" xr10:uidLastSave="{00000000-0000-0000-0000-000000000000}"/>
  <bookViews>
    <workbookView xWindow="1440" yWindow="2448" windowWidth="21600" windowHeight="11232" tabRatio="919" xr2:uid="{0D88E1D5-2FEA-46AA-A897-3EAFBE0C6241}"/>
  </bookViews>
  <sheets>
    <sheet name="Project Information" sheetId="13" r:id="rId1"/>
    <sheet name="Rental Operating Proforma" sheetId="15" r:id="rId2"/>
    <sheet name="KHITC Application" sheetId="14" r:id="rId3"/>
    <sheet name="RLF Application" sheetId="10" state="hidden" r:id="rId4"/>
  </sheets>
  <definedNames>
    <definedName name="_xlnm.Print_Area" localSheetId="2">'KHITC Application'!$A$1:$K$185</definedName>
    <definedName name="_xlnm.Print_Area" localSheetId="0">'Project Information'!$A$1:$K$523</definedName>
    <definedName name="_xlnm.Print_Area" localSheetId="3">'RLF Application'!$A$1:$K$251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8" i="13" l="1"/>
  <c r="F426" i="13"/>
  <c r="G385" i="13"/>
  <c r="G395" i="13"/>
  <c r="G374" i="13"/>
  <c r="G399" i="13" l="1"/>
  <c r="B415" i="13"/>
  <c r="G46" i="14"/>
  <c r="F480" i="13"/>
  <c r="F476" i="13"/>
  <c r="F471" i="13"/>
  <c r="F462" i="13"/>
  <c r="F455" i="13"/>
  <c r="F447" i="13"/>
  <c r="F443" i="13"/>
  <c r="F433" i="13"/>
  <c r="D25" i="15"/>
  <c r="E25" i="15" s="1"/>
  <c r="F25" i="15" s="1"/>
  <c r="G25" i="15" s="1"/>
  <c r="H25" i="15" s="1"/>
  <c r="I25" i="15" s="1"/>
  <c r="J25" i="15" s="1"/>
  <c r="K25" i="15" s="1"/>
  <c r="L25" i="15" s="1"/>
  <c r="C20" i="15"/>
  <c r="C22" i="15" s="1"/>
  <c r="D19" i="15"/>
  <c r="E19" i="15" s="1"/>
  <c r="F19" i="15" s="1"/>
  <c r="G19" i="15" s="1"/>
  <c r="H19" i="15" s="1"/>
  <c r="I19" i="15" s="1"/>
  <c r="J19" i="15" s="1"/>
  <c r="K19" i="15" s="1"/>
  <c r="L19" i="15" s="1"/>
  <c r="D18" i="15"/>
  <c r="E18" i="15" s="1"/>
  <c r="F18" i="15" s="1"/>
  <c r="G18" i="15" s="1"/>
  <c r="H18" i="15" s="1"/>
  <c r="I18" i="15" s="1"/>
  <c r="J18" i="15" s="1"/>
  <c r="K18" i="15" s="1"/>
  <c r="L18" i="15" s="1"/>
  <c r="D17" i="15"/>
  <c r="E17" i="15" s="1"/>
  <c r="F17" i="15" s="1"/>
  <c r="G17" i="15" s="1"/>
  <c r="H17" i="15" s="1"/>
  <c r="I17" i="15" s="1"/>
  <c r="J17" i="15" s="1"/>
  <c r="K17" i="15" s="1"/>
  <c r="L17" i="15" s="1"/>
  <c r="D16" i="15"/>
  <c r="D13" i="15"/>
  <c r="E13" i="15" s="1"/>
  <c r="F482" i="13" l="1"/>
  <c r="H53" i="14"/>
  <c r="I166" i="14"/>
  <c r="D20" i="15"/>
  <c r="D22" i="15" s="1"/>
  <c r="C27" i="15"/>
  <c r="C29" i="15"/>
  <c r="F13" i="15"/>
  <c r="E16" i="15"/>
  <c r="C156" i="13"/>
  <c r="C346" i="13"/>
  <c r="E348" i="13" s="1"/>
  <c r="G345" i="13"/>
  <c r="G344" i="13"/>
  <c r="G343" i="13"/>
  <c r="G342" i="13"/>
  <c r="C157" i="13"/>
  <c r="C148" i="10"/>
  <c r="I108" i="13" l="1"/>
  <c r="E139" i="13" s="1"/>
  <c r="C158" i="13"/>
  <c r="D166" i="13" s="1"/>
  <c r="D29" i="15"/>
  <c r="D27" i="15"/>
  <c r="F16" i="15"/>
  <c r="E20" i="15"/>
  <c r="E22" i="15" s="1"/>
  <c r="G13" i="15"/>
  <c r="G346" i="13"/>
  <c r="E355" i="13" s="1"/>
  <c r="E357" i="13" s="1"/>
  <c r="B130" i="10"/>
  <c r="B129" i="10"/>
  <c r="B128" i="10"/>
  <c r="B127" i="10"/>
  <c r="B126" i="10"/>
  <c r="B125" i="10"/>
  <c r="B124" i="10"/>
  <c r="B123" i="10"/>
  <c r="H13" i="15" l="1"/>
  <c r="G16" i="15"/>
  <c r="F20" i="15"/>
  <c r="F22" i="15" s="1"/>
  <c r="E29" i="15"/>
  <c r="E27" i="15"/>
  <c r="E358" i="13"/>
  <c r="E360" i="13" s="1"/>
  <c r="C149" i="10"/>
  <c r="C147" i="10"/>
  <c r="H233" i="10"/>
  <c r="D154" i="10"/>
  <c r="D156" i="10"/>
  <c r="F27" i="15" l="1"/>
  <c r="F29" i="15"/>
  <c r="G20" i="15"/>
  <c r="G22" i="15" s="1"/>
  <c r="H16" i="15"/>
  <c r="I13" i="15"/>
  <c r="B122" i="10"/>
  <c r="B121" i="10"/>
  <c r="B120" i="10"/>
  <c r="D157" i="10"/>
  <c r="D155" i="10"/>
  <c r="J13" i="15" l="1"/>
  <c r="G29" i="15"/>
  <c r="G27" i="15"/>
  <c r="H20" i="15"/>
  <c r="H22" i="15" s="1"/>
  <c r="I16" i="15"/>
  <c r="J16" i="15" l="1"/>
  <c r="I20" i="15"/>
  <c r="I22" i="15" s="1"/>
  <c r="H29" i="15"/>
  <c r="H27" i="15"/>
  <c r="K13" i="15"/>
  <c r="L13" i="15" l="1"/>
  <c r="I27" i="15"/>
  <c r="I29" i="15"/>
  <c r="J20" i="15"/>
  <c r="J22" i="15" s="1"/>
  <c r="K16" i="15"/>
  <c r="J29" i="15" l="1"/>
  <c r="J27" i="15"/>
  <c r="K20" i="15"/>
  <c r="K22" i="15" s="1"/>
  <c r="L16" i="15"/>
  <c r="L20" i="15" s="1"/>
  <c r="L22" i="15" s="1"/>
  <c r="L27" i="15" l="1"/>
  <c r="L29" i="15"/>
  <c r="K29" i="15"/>
  <c r="K27" i="15"/>
  <c r="I436" i="13" l="1"/>
  <c r="I423" i="13"/>
  <c r="I424" i="13"/>
  <c r="I478" i="13"/>
  <c r="I461" i="13"/>
  <c r="I460" i="13"/>
  <c r="I467" i="13"/>
  <c r="I466" i="13"/>
  <c r="I459" i="13"/>
  <c r="I465" i="13"/>
  <c r="I458" i="13"/>
  <c r="I457" i="13"/>
  <c r="I464" i="13"/>
  <c r="I454" i="13"/>
  <c r="I453" i="13"/>
  <c r="I479" i="13"/>
  <c r="I468" i="13"/>
  <c r="I452" i="13"/>
  <c r="I470" i="13"/>
  <c r="I451" i="13"/>
  <c r="I475" i="13"/>
  <c r="I469" i="13"/>
  <c r="I450" i="13"/>
  <c r="I474" i="13"/>
  <c r="I473" i="13"/>
  <c r="D167" i="13"/>
  <c r="I428" i="13"/>
  <c r="I431" i="13"/>
  <c r="I445" i="13"/>
  <c r="I446" i="13"/>
  <c r="I437" i="13"/>
  <c r="I438" i="13"/>
  <c r="I435" i="13"/>
  <c r="I425" i="13"/>
  <c r="I432" i="13"/>
  <c r="I442" i="13"/>
  <c r="I430" i="13"/>
  <c r="I429" i="13"/>
  <c r="I439" i="13"/>
  <c r="I449" i="13"/>
  <c r="I441" i="13"/>
  <c r="I440" i="13"/>
  <c r="I462" i="13" l="1"/>
  <c r="I455" i="13"/>
  <c r="I480" i="13"/>
  <c r="I476" i="13"/>
  <c r="I443" i="13"/>
  <c r="I447" i="13"/>
  <c r="I433" i="13"/>
  <c r="I426" i="13"/>
  <c r="I471" i="13"/>
  <c r="I482"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<sst xmlns="http://schemas.openxmlformats.org/spreadsheetml/2006/main" count="716" uniqueCount="452">
  <si>
    <r>
      <rPr>
        <i/>
        <u/>
        <sz val="11"/>
        <color rgb="FF7F7F7F"/>
        <rFont val="Calibri"/>
        <scheme val="minor"/>
      </rPr>
      <t>Instructions for KHITC 2026 Rolling Applications</t>
    </r>
    <r>
      <rPr>
        <i/>
        <sz val="11"/>
        <color rgb="FF7F7F7F"/>
        <rFont val="Calibri"/>
        <scheme val="minor"/>
      </rPr>
      <t xml:space="preserve">: To better facilitate evaluation, KHRC requires KHITC applications and any required attachments be submitted via electronic upload through the online platform Procorem.
Please complete this application in Excel and save as "26-01-NameofApplicant-Application.xlsx" Example: Anytown, KS would name the application "26-01-Anytown-Application.xlsx". Accompanying documents must be uploaded electronically as PDF documents. If the applicant has difficultly or cannot upload the application electronically, please email </t>
    </r>
    <r>
      <rPr>
        <i/>
        <u/>
        <sz val="11"/>
        <color rgb="FF0000FF"/>
        <rFont val="Calibri"/>
        <scheme val="minor"/>
      </rPr>
      <t>MIH@kshousingcorp.org</t>
    </r>
    <r>
      <rPr>
        <i/>
        <sz val="11"/>
        <color rgb="FF7F7F7F"/>
        <rFont val="Calibri"/>
        <scheme val="minor"/>
      </rPr>
      <t>.</t>
    </r>
  </si>
  <si>
    <t>I. Application Overview:</t>
  </si>
  <si>
    <t>Subject to approval, does the applicant plan on applying for RLF funds?</t>
  </si>
  <si>
    <r>
      <rPr>
        <b/>
        <u/>
        <sz val="11"/>
        <color theme="1"/>
        <rFont val="Calibri"/>
        <family val="2"/>
        <scheme val="minor"/>
      </rPr>
      <t xml:space="preserve">Application Tip - Section I: </t>
    </r>
    <r>
      <rPr>
        <sz val="11"/>
        <color theme="1"/>
        <rFont val="Calibri"/>
        <family val="2"/>
        <scheme val="minor"/>
      </rPr>
      <t xml:space="preserve">RLF applications are currently open and accepted on a rolling basis. To submit a RLF application, please see the respective RLF </t>
    </r>
  </si>
  <si>
    <t>NORA and application here:</t>
  </si>
  <si>
    <t>https://kshousingcorp.org/housing-partners/mih/#rlf-resources</t>
  </si>
  <si>
    <t>Application Type</t>
  </si>
  <si>
    <t>New Application:</t>
  </si>
  <si>
    <t>Resubmission:</t>
  </si>
  <si>
    <t>Year(s)/Round(s) submitted:</t>
  </si>
  <si>
    <r>
      <rPr>
        <b/>
        <u/>
        <sz val="11"/>
        <color theme="1"/>
        <rFont val="Calibri"/>
        <family val="2"/>
        <scheme val="minor"/>
      </rPr>
      <t xml:space="preserve">Application Tip - Section I: </t>
    </r>
    <r>
      <rPr>
        <sz val="11"/>
        <color theme="1"/>
        <rFont val="Calibri"/>
        <family val="2"/>
        <scheme val="minor"/>
      </rPr>
      <t xml:space="preserve"> If applicable, in Cell JK22, enter the year and round in which the applicant previously applied.</t>
    </r>
  </si>
  <si>
    <t>Site Information</t>
  </si>
  <si>
    <r>
      <t>Project Name (</t>
    </r>
    <r>
      <rPr>
        <i/>
        <sz val="11"/>
        <color theme="1"/>
        <rFont val="Calibri"/>
        <family val="2"/>
        <scheme val="minor"/>
      </rPr>
      <t>should match Notice of Application</t>
    </r>
    <r>
      <rPr>
        <sz val="11"/>
        <color theme="1"/>
        <rFont val="Calibri"/>
        <family val="2"/>
        <scheme val="minor"/>
      </rPr>
      <t>):</t>
    </r>
  </si>
  <si>
    <r>
      <t>Street Address (</t>
    </r>
    <r>
      <rPr>
        <i/>
        <sz val="11"/>
        <color theme="1"/>
        <rFont val="Calibri"/>
        <family val="2"/>
        <scheme val="minor"/>
      </rPr>
      <t>or other detail to identify location</t>
    </r>
    <r>
      <rPr>
        <sz val="11"/>
        <color theme="1"/>
        <rFont val="Calibri"/>
        <family val="2"/>
        <scheme val="minor"/>
      </rPr>
      <t>):</t>
    </r>
  </si>
  <si>
    <t>City:</t>
  </si>
  <si>
    <t>City Population:</t>
  </si>
  <si>
    <t xml:space="preserve">State: </t>
  </si>
  <si>
    <t>KS</t>
  </si>
  <si>
    <t>Zip:</t>
  </si>
  <si>
    <t>County:</t>
  </si>
  <si>
    <t>County Population:</t>
  </si>
  <si>
    <t xml:space="preserve">Census Tract: </t>
  </si>
  <si>
    <t>Online Search</t>
  </si>
  <si>
    <t>Enter "GEOID" from  "Census Tracts" at the bottom of the search results page:</t>
  </si>
  <si>
    <t>Kansas Senate District:</t>
  </si>
  <si>
    <t>Kansas House District:</t>
  </si>
  <si>
    <t>Federal Congressional District:</t>
  </si>
  <si>
    <t>II. Type of Development:</t>
  </si>
  <si>
    <t xml:space="preserve">Provide the total number of units for each type of unit below. KHRC recognizes that some units may fall under more than one of the descriptors below and that this may cause some units to be counted twice. However, the total units in development (Cell FH39) should not contain duplicate information. </t>
  </si>
  <si>
    <t>Unit Type</t>
  </si>
  <si>
    <t>Number of Units</t>
  </si>
  <si>
    <t>Total Units in Development</t>
  </si>
  <si>
    <t>Market Rate Units</t>
  </si>
  <si>
    <t>KHITC Units</t>
  </si>
  <si>
    <t>RLF Units</t>
  </si>
  <si>
    <t xml:space="preserve">What is the type of the development? Indicate the number of units of each. </t>
  </si>
  <si>
    <t>Development Type</t>
  </si>
  <si>
    <t>Number of Buildings</t>
  </si>
  <si>
    <t xml:space="preserve">Multi-Family Rental </t>
  </si>
  <si>
    <t>Single Family Rental</t>
  </si>
  <si>
    <t xml:space="preserve">Homeownership </t>
  </si>
  <si>
    <t>Infrastructure</t>
  </si>
  <si>
    <t>Duplexes</t>
  </si>
  <si>
    <t>Other (specify)</t>
  </si>
  <si>
    <r>
      <rPr>
        <b/>
        <u/>
        <sz val="11"/>
        <color theme="1"/>
        <rFont val="Calibri"/>
        <family val="2"/>
        <scheme val="minor"/>
      </rPr>
      <t>Application Tip - Section II:</t>
    </r>
    <r>
      <rPr>
        <sz val="11"/>
        <color theme="1"/>
        <rFont val="Calibri"/>
        <family val="2"/>
        <scheme val="minor"/>
      </rPr>
      <t xml:space="preserve"> In the Development Type column, the cell labeled "Other (specify)" can be edited to describe the development type. Please delete the existing content in the cell and enter the correct development type description. </t>
    </r>
  </si>
  <si>
    <t>Anticipated start date for construction:</t>
  </si>
  <si>
    <t>Anticipated completion date of the development:</t>
  </si>
  <si>
    <t>III. Projected Timeline</t>
  </si>
  <si>
    <t>Activity</t>
  </si>
  <si>
    <t>Scheduled Date</t>
  </si>
  <si>
    <t>Site</t>
  </si>
  <si>
    <t>Option/Contract</t>
  </si>
  <si>
    <t>Environmental Clearance</t>
  </si>
  <si>
    <t>Site Acquisition</t>
  </si>
  <si>
    <t>Zoning Approval</t>
  </si>
  <si>
    <t>Site Engineering</t>
  </si>
  <si>
    <t>Financing</t>
  </si>
  <si>
    <t>Construction Loan Closing</t>
  </si>
  <si>
    <t>Permanent Loan Closing</t>
  </si>
  <si>
    <t>Tax Credit Equity - Preliminary Commitment</t>
  </si>
  <si>
    <t>Other Loans &amp; Grants</t>
  </si>
  <si>
    <t xml:space="preserve">     Type &amp; Source</t>
  </si>
  <si>
    <t xml:space="preserve">     Application</t>
  </si>
  <si>
    <t xml:space="preserve">     Award</t>
  </si>
  <si>
    <t>Other</t>
  </si>
  <si>
    <t>Acquisition Date</t>
  </si>
  <si>
    <t>Plans and Specifications</t>
  </si>
  <si>
    <t>Building Permits Received</t>
  </si>
  <si>
    <t>Construction Begins</t>
  </si>
  <si>
    <t>Completion of Construction</t>
  </si>
  <si>
    <t>Lease-up or Unit Sale</t>
  </si>
  <si>
    <t>Project Completed</t>
  </si>
  <si>
    <t>Amount</t>
  </si>
  <si>
    <t>MIH</t>
  </si>
  <si>
    <t>KHITC</t>
  </si>
  <si>
    <t>RLF</t>
  </si>
  <si>
    <t>Historic Rehabilitation</t>
  </si>
  <si>
    <t>New Construction</t>
  </si>
  <si>
    <t>Rehabilitation</t>
  </si>
  <si>
    <t>If project is a rehabilitation or conversion of existing buildings, year constructed:</t>
  </si>
  <si>
    <t>List each source of funds for construction and permanent financing, including grants, loans, equity, and other contributions.</t>
  </si>
  <si>
    <t>Please attach proof of funding source with the application.</t>
  </si>
  <si>
    <t>Source of Funds:</t>
  </si>
  <si>
    <t>Moderate Income Housing Grant</t>
  </si>
  <si>
    <t>Amount of Funds:</t>
  </si>
  <si>
    <t>Contact Name:</t>
  </si>
  <si>
    <t>Kansas Housing Resources Corporation</t>
  </si>
  <si>
    <t>Phone:</t>
  </si>
  <si>
    <t>785-217-2001</t>
  </si>
  <si>
    <t>Email:</t>
  </si>
  <si>
    <t>MIH@kshousingcorp.org</t>
  </si>
  <si>
    <t>Kansas Housing Investor Tax Credit</t>
  </si>
  <si>
    <t>Tax Credit Equity:</t>
  </si>
  <si>
    <t>Prefilled from KHITC tab.</t>
  </si>
  <si>
    <t xml:space="preserve">MIH@kshousingcorp.org </t>
  </si>
  <si>
    <t>Revolving Loan Fund</t>
  </si>
  <si>
    <t>Total Sources of Funds:</t>
  </si>
  <si>
    <t>Prefilled from above.</t>
  </si>
  <si>
    <t>In the box below, detail other items used to leverage the proposal.  This could include sources such as in-kind labor and services, reduced fees and taxes, and city contributed work.  KHRC recognizes that calculating leveraged funds is complicated and nuanced.  KHRC will consider the sources listed below, but outside of the leveraged funds calculation.</t>
  </si>
  <si>
    <t>Permanent Financing: List total source of permanent funds for the development at completion. Do not include construction finance.</t>
  </si>
  <si>
    <t>Name of Lender or Source of Funds</t>
  </si>
  <si>
    <t>Amount of Funds</t>
  </si>
  <si>
    <t>Annual Debt Service</t>
  </si>
  <si>
    <t>Interest Rate of Loan Period</t>
  </si>
  <si>
    <t>Amortization Period</t>
  </si>
  <si>
    <t>Term of Loan</t>
  </si>
  <si>
    <t>MIH Grant</t>
  </si>
  <si>
    <t>KHITC Equity</t>
  </si>
  <si>
    <t>Total Permanent Funds:</t>
  </si>
  <si>
    <r>
      <rPr>
        <b/>
        <u/>
        <sz val="11"/>
        <color theme="1"/>
        <rFont val="Calibri"/>
        <family val="2"/>
        <scheme val="minor"/>
      </rPr>
      <t>Application Tip - Section V:</t>
    </r>
    <r>
      <rPr>
        <sz val="11"/>
        <color theme="1"/>
        <rFont val="Calibri"/>
        <family val="2"/>
        <scheme val="minor"/>
      </rPr>
      <t xml:space="preserve"> The total permanent funds must equal the total development costs. </t>
    </r>
  </si>
  <si>
    <t>Total Development Costs:</t>
  </si>
  <si>
    <t>Prefilled from Section XII.</t>
  </si>
  <si>
    <t>Total Annual Debt Service:</t>
  </si>
  <si>
    <t>Reinvestment Housing Incentive District (RHID)</t>
  </si>
  <si>
    <t>Total Award:</t>
  </si>
  <si>
    <t>Frequency of Payments:</t>
  </si>
  <si>
    <t>Amount per Payment:</t>
  </si>
  <si>
    <t>Use of Funds</t>
  </si>
  <si>
    <t>Historic Preservation Credit</t>
  </si>
  <si>
    <t>Resource (describe)</t>
  </si>
  <si>
    <r>
      <rPr>
        <b/>
        <u/>
        <sz val="11"/>
        <rFont val="Calibri"/>
        <family val="2"/>
        <scheme val="minor"/>
      </rPr>
      <t>Application Tip - Section VI:</t>
    </r>
    <r>
      <rPr>
        <sz val="11"/>
        <rFont val="Calibri"/>
        <family val="2"/>
        <scheme val="minor"/>
      </rPr>
      <t xml:space="preserve"> For any section the applicant fills out, the applicant should delete "Resource (describe)" above the section and replace it with the resource being described. </t>
    </r>
  </si>
  <si>
    <t>Name:</t>
  </si>
  <si>
    <t>Federal EIN Number:</t>
  </si>
  <si>
    <r>
      <rPr>
        <b/>
        <u/>
        <sz val="11"/>
        <color theme="1"/>
        <rFont val="Calibri"/>
        <family val="2"/>
        <scheme val="minor"/>
      </rPr>
      <t>Application Tip - Section VII:</t>
    </r>
    <r>
      <rPr>
        <sz val="11"/>
        <color theme="1"/>
        <rFont val="Calibri"/>
        <family val="2"/>
        <scheme val="minor"/>
      </rPr>
      <t xml:space="preserve"> A Federal Employer ID (EIN) is also known as a Taxpayer Identification Number (TIN).</t>
    </r>
  </si>
  <si>
    <t>General Partner/Managing Member/or Principal(s) Involved:</t>
  </si>
  <si>
    <t>Identify the ownership structure, as applicable, for both homeownership and rental projects.</t>
  </si>
  <si>
    <t>Ownership Percentage:</t>
  </si>
  <si>
    <t>Development Team</t>
  </si>
  <si>
    <t xml:space="preserve">Provide the following information if applicable and attach a resume for each team member listed. </t>
  </si>
  <si>
    <r>
      <rPr>
        <b/>
        <u/>
        <sz val="11"/>
        <color theme="1"/>
        <rFont val="Calibri"/>
        <family val="2"/>
        <scheme val="minor"/>
      </rPr>
      <t xml:space="preserve">Application Tip - Section VIII: </t>
    </r>
    <r>
      <rPr>
        <sz val="11"/>
        <color theme="1"/>
        <rFont val="Calibri"/>
        <family val="2"/>
        <scheme val="minor"/>
      </rPr>
      <t>A common error in this section of the application is that applicants do not include resumes/prospectuses/biographies for each team member listed in this section of the application. Any team member listed in the “Development Team Information” section of the Excel application should have a corresponding resume/prospectus/biography according to the requirements in the NORA.</t>
    </r>
  </si>
  <si>
    <t>Developer:</t>
  </si>
  <si>
    <t>Principal/Owner:</t>
  </si>
  <si>
    <t>Builder/Contractor:</t>
  </si>
  <si>
    <t>Mgmt. Company:</t>
  </si>
  <si>
    <t>Consultant:</t>
  </si>
  <si>
    <t>Architect:</t>
  </si>
  <si>
    <t>Site Planner:</t>
  </si>
  <si>
    <t>Property Manager:</t>
  </si>
  <si>
    <t>Engineer:</t>
  </si>
  <si>
    <t>Financial History</t>
  </si>
  <si>
    <t xml:space="preserve">Has any related entity or member of the development team, either currently or in the past, been involved in any </t>
  </si>
  <si>
    <t>litigation, legal action, lawsuit, foreclosure, or bankruptcy proceeding?</t>
  </si>
  <si>
    <t>If yes, attach a detailed explanation.</t>
  </si>
  <si>
    <t>Funding History</t>
  </si>
  <si>
    <t>Applicants should report award and loan history on the following KHRC programs:
• Housing Trust Fund (HTF)
• Moderate Income Housing (MIH)
• Low Income Housing Tax Credit (LIHTC)
• HOME Investment Partnerships (HOME)	
• Kansas Housing Investor Tax Credit (KHITC)
• Moderate Income Housing-American Rescue Plan Act (MIH-ARPA)
• Revolving Loan Fund (RLF)</t>
  </si>
  <si>
    <t>Have any members of the development team previously received any of the resources listed above?</t>
  </si>
  <si>
    <t xml:space="preserve">Name of Recipient: </t>
  </si>
  <si>
    <t xml:space="preserve">Year(s) Received: </t>
  </si>
  <si>
    <t xml:space="preserve">Resources Received: </t>
  </si>
  <si>
    <t>City/County Funded:</t>
  </si>
  <si>
    <t>Disclosure of Relationship</t>
  </si>
  <si>
    <t>Applicants must disclose any current or former (within 2 years of this application) KHRC employees acting as a consultant or interested party. Current KHRC employees cannot receive a financial gain from the funding of a project received through KHRC for a period of two years after his/her employment ends.
By completing this application, the applicant is agreeing to KHRC's Disclosure of Relationship clause and must comply by verifying the project does not create financial gain for the current KHRC employee. The applicant should submit the proper information when requesting disbursement of funds to show compliance.</t>
  </si>
  <si>
    <t xml:space="preserve">Are any members of the development team or additional interested </t>
  </si>
  <si>
    <t>parties a current or former employee of KHRC?</t>
  </si>
  <si>
    <t>If yes, who?</t>
  </si>
  <si>
    <t>Describe their involvement in the project:</t>
  </si>
  <si>
    <t>Project Type</t>
  </si>
  <si>
    <t xml:space="preserve">Please select all that apply and indicate number of units where appropriate. </t>
  </si>
  <si>
    <t>Detached Single Family:</t>
  </si>
  <si>
    <t>Detached Multi-Family:</t>
  </si>
  <si>
    <t>Apartments:</t>
  </si>
  <si>
    <t>Rowhouse/Townhouse:</t>
  </si>
  <si>
    <t>Partial Basement:</t>
  </si>
  <si>
    <t>Stories:</t>
  </si>
  <si>
    <t>Slab on Grade:</t>
  </si>
  <si>
    <t>Crawl Space:</t>
  </si>
  <si>
    <t>Elevator:</t>
  </si>
  <si>
    <t>Full Basement:</t>
  </si>
  <si>
    <t>If other, please describe:</t>
  </si>
  <si>
    <t>If you do not plan to incorporate rental units in your project, please skip this section.</t>
  </si>
  <si>
    <t>Operating Income</t>
  </si>
  <si>
    <t># Units</t>
  </si>
  <si>
    <t>Monthly Rent Per Unit</t>
  </si>
  <si>
    <t>Total Tenant Paid Rent:</t>
  </si>
  <si>
    <t>Square Feet Per Unit</t>
  </si>
  <si>
    <t>BR</t>
  </si>
  <si>
    <t>Total:</t>
  </si>
  <si>
    <t>Total Number of Units:</t>
  </si>
  <si>
    <t>Other Income Type:</t>
  </si>
  <si>
    <t>Vacancy Allowance:</t>
  </si>
  <si>
    <t xml:space="preserve">Applicants should include additional sources of cash flow such as RHID, other tax abatemements, grants, etc. in the "Plus Other Monthly Income Amount" cell in row 373. </t>
  </si>
  <si>
    <t>Total Monthly Rental Income:</t>
  </si>
  <si>
    <t>Plus Other Monthly Income Amount:</t>
  </si>
  <si>
    <t>Less Monthly Vacancy Allowance:</t>
  </si>
  <si>
    <t>Total Monthly Operating Income:</t>
  </si>
  <si>
    <t>Total Annualized Operating Income:</t>
  </si>
  <si>
    <t>Annual Operating Expenses</t>
  </si>
  <si>
    <t>Administrative</t>
  </si>
  <si>
    <r>
      <rPr>
        <b/>
        <u/>
        <sz val="11"/>
        <color theme="1"/>
        <rFont val="Calibri"/>
        <family val="2"/>
        <scheme val="minor"/>
      </rPr>
      <t>Application Tip - Section X:</t>
    </r>
    <r>
      <rPr>
        <sz val="11"/>
        <color theme="1"/>
        <rFont val="Calibri"/>
        <family val="2"/>
        <scheme val="minor"/>
      </rPr>
      <t xml:space="preserve"> In the left columns of the Administrative, Operating, and Maintenance tables, any cells labeled "Other" can be edited to describe the cost you are requesting. Please delete the word "Other" and enter the line item's information. </t>
    </r>
  </si>
  <si>
    <t>Payroll (include taxes)</t>
  </si>
  <si>
    <t>Advertising / Marketing</t>
  </si>
  <si>
    <t>Legal / Partnership</t>
  </si>
  <si>
    <t>Accounting/Audit</t>
  </si>
  <si>
    <t>Professional Services</t>
  </si>
  <si>
    <t>Interest Expense</t>
  </si>
  <si>
    <t>Total Administrative Cost:</t>
  </si>
  <si>
    <t>Operating</t>
  </si>
  <si>
    <t>Management Fee</t>
  </si>
  <si>
    <t>Utilities (Electricity, Gas, Water, Sewer, Internet)</t>
  </si>
  <si>
    <t>Elevator</t>
  </si>
  <si>
    <t>Trash Removal</t>
  </si>
  <si>
    <t>Insurance</t>
  </si>
  <si>
    <t>Total Operating Cost:</t>
  </si>
  <si>
    <t>Maintenance</t>
  </si>
  <si>
    <t>Repairs</t>
  </si>
  <si>
    <t>Turnovers</t>
  </si>
  <si>
    <t>Exterminating</t>
  </si>
  <si>
    <t>Ground Expense</t>
  </si>
  <si>
    <t>Total Mainetenance Cost:</t>
  </si>
  <si>
    <t>Total Real Estate Taxes:</t>
  </si>
  <si>
    <t>Reserve for Capital Expenditures:</t>
  </si>
  <si>
    <t>Total Annual Operating Expense:</t>
  </si>
  <si>
    <r>
      <rPr>
        <b/>
        <i/>
        <u/>
        <sz val="11"/>
        <rFont val="Calibri"/>
        <family val="2"/>
        <scheme val="minor"/>
      </rPr>
      <t>IMPORTANT</t>
    </r>
    <r>
      <rPr>
        <i/>
        <sz val="11"/>
        <rFont val="Calibri"/>
        <family val="2"/>
        <scheme val="minor"/>
      </rPr>
      <t>: All applicants proposing a rental project must also complete the Rental Operating Proforma tab of this application. Failing to complete the Rental Operating Proforma for rental projects may result in an application being evaluated as substantially incomplete.</t>
    </r>
  </si>
  <si>
    <t>If you do not plan to incorporate homeownership units in your project, please skip this section.</t>
  </si>
  <si>
    <t>Square Feet</t>
  </si>
  <si>
    <t>Amount of Down Payment Assistance</t>
  </si>
  <si>
    <t>Projected Sales Price</t>
  </si>
  <si>
    <t>Estimated PITI</t>
  </si>
  <si>
    <r>
      <rPr>
        <b/>
        <u/>
        <sz val="11"/>
        <rFont val="Calibri"/>
        <family val="2"/>
        <scheme val="minor"/>
      </rPr>
      <t>Application Tip - Section XI:</t>
    </r>
    <r>
      <rPr>
        <sz val="11"/>
        <rFont val="Calibri"/>
        <family val="2"/>
        <scheme val="minor"/>
      </rPr>
      <t xml:space="preserve"> PITI is the sum of the anticipated principal, interest, taxes, and insurance for the home. </t>
    </r>
  </si>
  <si>
    <t xml:space="preserve">List Total Development Costs. </t>
  </si>
  <si>
    <t>Itemized Cost</t>
  </si>
  <si>
    <t>Development Cost</t>
  </si>
  <si>
    <t>Percent of Development Cost</t>
  </si>
  <si>
    <t>Acquisition</t>
  </si>
  <si>
    <t>Land</t>
  </si>
  <si>
    <t>Building / Existing Structures</t>
  </si>
  <si>
    <t xml:space="preserve">Subtotal </t>
  </si>
  <si>
    <r>
      <rPr>
        <b/>
        <u/>
        <sz val="11"/>
        <color theme="1"/>
        <rFont val="Calibri"/>
        <family val="2"/>
        <scheme val="minor"/>
      </rPr>
      <t>Application Tip - Section XII:</t>
    </r>
    <r>
      <rPr>
        <sz val="11"/>
        <color theme="1"/>
        <rFont val="Calibri"/>
        <family val="2"/>
        <scheme val="minor"/>
      </rPr>
      <t xml:space="preserve"> In the Itemized Cost column, any cells labeled "Other" can be edited to describe the cost you are requesting. Please delete the word "Other" and enter the line item's information. </t>
    </r>
  </si>
  <si>
    <t>For Site Work:</t>
  </si>
  <si>
    <t>Utility Connections</t>
  </si>
  <si>
    <t>Offsite Infrastructure</t>
  </si>
  <si>
    <t>Onsite Infrastructure</t>
  </si>
  <si>
    <t xml:space="preserve">Demolition </t>
  </si>
  <si>
    <t>For Rehabilitation &amp; New Construction:</t>
  </si>
  <si>
    <t>New Building</t>
  </si>
  <si>
    <t>Accessory Building</t>
  </si>
  <si>
    <t>General Requirements</t>
  </si>
  <si>
    <t>Contractor Overhead</t>
  </si>
  <si>
    <t>Contractor Profit</t>
  </si>
  <si>
    <t>Building Permit Fee</t>
  </si>
  <si>
    <t>For Contingency:</t>
  </si>
  <si>
    <t>Construction Contingency</t>
  </si>
  <si>
    <t>Professional Fees &amp; Services</t>
  </si>
  <si>
    <t xml:space="preserve">Architect Fee </t>
  </si>
  <si>
    <t>Legal / Attorneys' Fees</t>
  </si>
  <si>
    <t xml:space="preserve"> Consultant</t>
  </si>
  <si>
    <t>Site Survey</t>
  </si>
  <si>
    <t>Civil / Site Engineering</t>
  </si>
  <si>
    <t>For Interim Costs:</t>
  </si>
  <si>
    <t>Construction Insurance</t>
  </si>
  <si>
    <t>Construction Interest</t>
  </si>
  <si>
    <t>Construction Loan Origination Fee</t>
  </si>
  <si>
    <t>Real Estate Taxes</t>
  </si>
  <si>
    <t>For Financing Fees and Expenses:</t>
  </si>
  <si>
    <t>Permanent Loan Origination Fee</t>
  </si>
  <si>
    <t>Bond Fees</t>
  </si>
  <si>
    <t>Title Insurance, Filing, Closing Costs</t>
  </si>
  <si>
    <t>Appraisal</t>
  </si>
  <si>
    <t>Environmental Report</t>
  </si>
  <si>
    <t>For Developer's Fees:</t>
  </si>
  <si>
    <t>Developer's Overhead</t>
  </si>
  <si>
    <t>Developer's Fees</t>
  </si>
  <si>
    <t>For Development Reserves:</t>
  </si>
  <si>
    <t>Rent-Up Reserve / Operating Reserve</t>
  </si>
  <si>
    <t>Total</t>
  </si>
  <si>
    <t>Please provide a narrative explaining job creation and economic development in your community, including major employers with the number of their employees, open positions, and unemployment rate. This narrative should include relevant job and economic development numbers from the applicant's housing study. Submit documentation to support each answer (i.e. letters from employers).</t>
  </si>
  <si>
    <t>Major Employers in the Area</t>
  </si>
  <si>
    <t>Employer Name:</t>
  </si>
  <si>
    <t xml:space="preserve"># of employees: </t>
  </si>
  <si>
    <t xml:space="preserve"># of open positions: </t>
  </si>
  <si>
    <t>Please provide a brief narrative on open positions and projected employment opportunities.</t>
  </si>
  <si>
    <t>Current Unemployment Rate:</t>
  </si>
  <si>
    <t xml:space="preserve">Date collected and community definition: </t>
  </si>
  <si>
    <r>
      <rPr>
        <b/>
        <u/>
        <sz val="11"/>
        <color theme="1"/>
        <rFont val="Calibri"/>
        <family val="2"/>
        <scheme val="minor"/>
      </rPr>
      <t>Application Tip - Community Definition:</t>
    </r>
    <r>
      <rPr>
        <sz val="11"/>
        <color theme="1"/>
        <rFont val="Calibri"/>
        <family val="2"/>
        <scheme val="minor"/>
      </rPr>
      <t xml:space="preserve"> Please enter the name of either the City or the County from which the </t>
    </r>
    <r>
      <rPr>
        <sz val="11"/>
        <rFont val="Calibri"/>
        <family val="2"/>
        <scheme val="minor"/>
      </rPr>
      <t>unemployment</t>
    </r>
    <r>
      <rPr>
        <sz val="11"/>
        <color theme="1"/>
        <rFont val="Calibri"/>
        <family val="2"/>
        <scheme val="minor"/>
      </rPr>
      <t xml:space="preserve"> rate data was collected. </t>
    </r>
  </si>
  <si>
    <t xml:space="preserve">Please provide a brief narrative on how the proposal provides a solution to the immediate workforce needs in the community. </t>
  </si>
  <si>
    <t>Rental Operating Proforma</t>
  </si>
  <si>
    <t>Blue Cells Require User Input</t>
  </si>
  <si>
    <t>Grey Cells are Automatically Calculated</t>
  </si>
  <si>
    <t>Project Name:</t>
  </si>
  <si>
    <r>
      <rPr>
        <b/>
        <u/>
        <sz val="11"/>
        <color theme="1"/>
        <rFont val="Calibri"/>
        <family val="2"/>
        <scheme val="minor"/>
      </rPr>
      <t xml:space="preserve">Application Tip - Income Adjuster: </t>
    </r>
    <r>
      <rPr>
        <sz val="11"/>
        <color theme="1"/>
        <rFont val="Calibri"/>
        <family val="2"/>
        <scheme val="minor"/>
      </rPr>
      <t xml:space="preserve"> This percentage accounts for anticipated growth in rental and other income sources (e.g., annual rent increases or escalations).</t>
    </r>
  </si>
  <si>
    <t>Income Adjuster:</t>
  </si>
  <si>
    <t>Expense Adjuster:</t>
  </si>
  <si>
    <r>
      <rPr>
        <b/>
        <u/>
        <sz val="11"/>
        <color theme="1"/>
        <rFont val="Calibri"/>
        <family val="2"/>
        <scheme val="minor"/>
      </rPr>
      <t xml:space="preserve">Application Tip - Expense Adjuster: </t>
    </r>
    <r>
      <rPr>
        <sz val="11"/>
        <color theme="1"/>
        <rFont val="Calibri"/>
        <family val="2"/>
        <scheme val="minor"/>
      </rPr>
      <t xml:space="preserve"> This percentage captures projected inflation or changes in operating costs such as maintenance, insurance, utilities, or property management fees.</t>
    </r>
  </si>
  <si>
    <t>Income:</t>
  </si>
  <si>
    <t>Year 1</t>
  </si>
  <si>
    <t>Year 2</t>
  </si>
  <si>
    <t>Year 3</t>
  </si>
  <si>
    <t>Year 4</t>
  </si>
  <si>
    <t>Year 5</t>
  </si>
  <si>
    <t>Year 6</t>
  </si>
  <si>
    <t>Year 7</t>
  </si>
  <si>
    <t>Year 8</t>
  </si>
  <si>
    <t>Year 9</t>
  </si>
  <si>
    <t>Year 10</t>
  </si>
  <si>
    <t>Annual Operating Income</t>
  </si>
  <si>
    <t>Expenses:</t>
  </si>
  <si>
    <t>Total Expense:</t>
  </si>
  <si>
    <t>NOI (w/o Reserves &amp; Debt Service)</t>
  </si>
  <si>
    <t>Replacement Reserves</t>
  </si>
  <si>
    <t>Debt Service</t>
  </si>
  <si>
    <t>Cashflow After Debt Service:</t>
  </si>
  <si>
    <t>Debt Service Coverage Ratio</t>
  </si>
  <si>
    <t xml:space="preserve">The error formula in cells C29-L29 will be removed once applicants fill out all required cells. </t>
  </si>
  <si>
    <t>I. Applicant Information:</t>
  </si>
  <si>
    <t>Builder/Developer Name(s):</t>
  </si>
  <si>
    <t>Address:</t>
  </si>
  <si>
    <t>Primary Contact:</t>
  </si>
  <si>
    <t>II. Project Information:</t>
  </si>
  <si>
    <r>
      <t>Project Name (</t>
    </r>
    <r>
      <rPr>
        <i/>
        <sz val="11"/>
        <rFont val="Calibri"/>
        <family val="2"/>
        <scheme val="minor"/>
      </rPr>
      <t>should match Notice of Application</t>
    </r>
    <r>
      <rPr>
        <sz val="11"/>
        <rFont val="Calibri"/>
        <family val="2"/>
        <scheme val="minor"/>
      </rPr>
      <t>):</t>
    </r>
  </si>
  <si>
    <t>III. Request</t>
  </si>
  <si>
    <r>
      <t xml:space="preserve">Using the most recent data provided by the Secretary of State, indicate the population of the county where </t>
    </r>
    <r>
      <rPr>
        <sz val="10.5"/>
        <color theme="1"/>
        <rFont val="Calibri"/>
        <family val="2"/>
        <scheme val="minor"/>
      </rPr>
      <t>the</t>
    </r>
    <r>
      <rPr>
        <sz val="11"/>
        <color theme="1"/>
        <rFont val="Calibri"/>
        <family val="2"/>
        <scheme val="minor"/>
      </rPr>
      <t xml:space="preserve"> </t>
    </r>
    <r>
      <rPr>
        <sz val="10.5"/>
        <color theme="1"/>
        <rFont val="Calibri"/>
        <family val="2"/>
        <scheme val="minor"/>
      </rPr>
      <t>project</t>
    </r>
  </si>
  <si>
    <t>will be located. Applicants should use the</t>
  </si>
  <si>
    <t xml:space="preserve">Kansas Certified Population Data provided by the Secretary of State and </t>
  </si>
  <si>
    <t>the Kansas Division of the Budget.</t>
  </si>
  <si>
    <t>County Size</t>
  </si>
  <si>
    <t>County Population</t>
  </si>
  <si>
    <t>Credits/Unit</t>
  </si>
  <si>
    <t>Small</t>
  </si>
  <si>
    <t>No more than 8,000</t>
  </si>
  <si>
    <t>Medium</t>
  </si>
  <si>
    <t>8,001 – 25,000</t>
  </si>
  <si>
    <t>Large</t>
  </si>
  <si>
    <t>25,001 – 75,000</t>
  </si>
  <si>
    <t>Number of KHITC units in this project:</t>
  </si>
  <si>
    <t>future years?</t>
  </si>
  <si>
    <t xml:space="preserve">Net Tax Credit Equity Available to the Development as a funding source: </t>
  </si>
  <si>
    <r>
      <rPr>
        <b/>
        <u/>
        <sz val="11"/>
        <color theme="1"/>
        <rFont val="Calibri"/>
        <family val="2"/>
        <scheme val="minor"/>
      </rPr>
      <t>Application Tip - Section III:</t>
    </r>
    <r>
      <rPr>
        <sz val="11"/>
        <color theme="1"/>
        <rFont val="Calibri"/>
        <family val="2"/>
        <scheme val="minor"/>
      </rPr>
      <t xml:space="preserve"> Net tax credit equity is the KHITC request amount (cell GH46) multiplied by the anticipated per credit pricing (HI51). For example, a project in a small community requesting 350,000 in KHITC for 10 units, with a per credit price of $.80, works out to 350,000 x $.80 = $280,000.</t>
    </r>
  </si>
  <si>
    <t>Please describe activities that will result in eligible cash investments made into the project:</t>
  </si>
  <si>
    <t>IV. Identified Investors</t>
  </si>
  <si>
    <t>Do you intend to transfer the awarded credits for the Qualified Housing Project? If yes, please see the note above.</t>
  </si>
  <si>
    <t>Yes</t>
  </si>
  <si>
    <t>No</t>
  </si>
  <si>
    <t>Investors</t>
  </si>
  <si>
    <t xml:space="preserve">Please provide the following information on identified investors. Each identified investor should have a Letter of Intent to invest included with the application. </t>
  </si>
  <si>
    <t>Name of Investor:</t>
  </si>
  <si>
    <r>
      <t>Application Tip - Section IV:</t>
    </r>
    <r>
      <rPr>
        <sz val="11"/>
        <color theme="1"/>
        <rFont val="Calibri"/>
        <family val="2"/>
        <scheme val="minor"/>
      </rPr>
      <t xml:space="preserve"> Examples of identified investors are a builder/developer that has made a qualified cash investment into the project and intends to utilize KHITCs for their own tax liability or a financial institution that intends to purchase the KHITCs from the builder/developer. </t>
    </r>
  </si>
  <si>
    <t>Investor Location:</t>
  </si>
  <si>
    <t>Employer Identification Number (EIN):</t>
  </si>
  <si>
    <r>
      <t>Application Tip - Section IV:</t>
    </r>
    <r>
      <rPr>
        <sz val="11"/>
        <color theme="1"/>
        <rFont val="Calibri"/>
        <family val="2"/>
        <scheme val="minor"/>
      </rPr>
      <t xml:space="preserve"> If the identified investor is a Natural Person, providing the last 4 digits of the Social Security Number</t>
    </r>
    <r>
      <rPr>
        <b/>
        <sz val="11"/>
        <color theme="1"/>
        <rFont val="Calibri"/>
        <family val="2"/>
        <scheme val="minor"/>
      </rPr>
      <t xml:space="preserve"> </t>
    </r>
    <r>
      <rPr>
        <sz val="11"/>
        <color theme="1"/>
        <rFont val="Calibri"/>
        <family val="2"/>
        <scheme val="minor"/>
      </rPr>
      <t>on the EIN line is acceptable at time of application.</t>
    </r>
  </si>
  <si>
    <t>Committed Cash Investment:</t>
  </si>
  <si>
    <t>Is the investment a Qualified Security?</t>
  </si>
  <si>
    <t xml:space="preserve">Is the investor one of the following? Please select all that apply. </t>
  </si>
  <si>
    <t>A Natural Person:</t>
  </si>
  <si>
    <t xml:space="preserve">A Business: </t>
  </si>
  <si>
    <t xml:space="preserve">A Bank: </t>
  </si>
  <si>
    <t xml:space="preserve">Other Financial Institution or Association: </t>
  </si>
  <si>
    <t>The project builder or developer:</t>
  </si>
  <si>
    <t>If not located in Kansas, provide confirmation entity conducts business in Kansas.</t>
  </si>
  <si>
    <t>V. Applicant Agreement</t>
  </si>
  <si>
    <t>The Applicant (developer/builder) hereby makes application to Kansas Housing Resources Corporation for the Kansas Housing Investor Tax Credit (KHITC) in the amount of:</t>
  </si>
  <si>
    <t>Prefilled from Section IV.</t>
  </si>
  <si>
    <t xml:space="preserve">The Applicant agrees that KHRC shall not be held responsible or liable for representations made to the undersigned, or its investors, relating to the KHRC HITC. Therefore, the undersigned Applicant assumes all the risk of damages, losses, costs, and expenses related thereto, and further agrees to indemnify and hold harmless KHRC against any and all claims, suits, losses, damages, costs, and expenses of any kind and of any nature, that KHRC may hereinafter suffer, incur or pay arising out of the use of the information concerning the HITC on the above referenced development. </t>
  </si>
  <si>
    <r>
      <rPr>
        <b/>
        <u/>
        <sz val="11"/>
        <color theme="1"/>
        <rFont val="Calibri"/>
        <family val="2"/>
        <scheme val="minor"/>
      </rPr>
      <t>Application Tip - Section V:</t>
    </r>
    <r>
      <rPr>
        <sz val="11"/>
        <color theme="1"/>
        <rFont val="Calibri"/>
        <family val="2"/>
        <scheme val="minor"/>
      </rPr>
      <t xml:space="preserve"> If you are unable to sign electronically in Excel or Adobe, you can print only this agreement page, sign, scan, and include with your Application attachments.</t>
    </r>
  </si>
  <si>
    <t>Applicant Representative Name</t>
  </si>
  <si>
    <t>Applicant Representative Signature</t>
  </si>
  <si>
    <t>Organization</t>
  </si>
  <si>
    <t>Title</t>
  </si>
  <si>
    <t>Date</t>
  </si>
  <si>
    <r>
      <rPr>
        <i/>
        <u/>
        <sz val="11"/>
        <color rgb="FF7F7F7F"/>
        <rFont val="Calibri"/>
        <family val="2"/>
        <scheme val="minor"/>
      </rPr>
      <t>Instructions for 2024 Round 4 Revolving Loan Fund (RLF) Applications</t>
    </r>
    <r>
      <rPr>
        <i/>
        <sz val="11"/>
        <color rgb="FF7F7F7F"/>
        <rFont val="Calibri"/>
        <family val="2"/>
        <scheme val="minor"/>
      </rPr>
      <t xml:space="preserve">: To apply for an RLF loan, please submit 1) this application, along with 2) all required attachments via email to </t>
    </r>
    <r>
      <rPr>
        <i/>
        <u/>
        <sz val="11"/>
        <color rgb="FF0000FF"/>
        <rFont val="Calibri"/>
        <family val="2"/>
        <scheme val="minor"/>
      </rPr>
      <t>RLF@kshousingcorp.org</t>
    </r>
    <r>
      <rPr>
        <i/>
        <sz val="11"/>
        <color rgb="FF7F7F7F"/>
        <rFont val="Calibri"/>
        <family val="2"/>
        <scheme val="minor"/>
      </rPr>
      <t xml:space="preserve">. If this application is combined with an MIH and/or a KHITC request, the MIH and KHITC applications and any required attachments must be submitted via Procorem. 
If the applicant is a new and emerging developer and cannot provide any of the requested materials, please reach out to KHRC’s MIH Department to discuss possible options. If the applicant has another lender who is also requesting any of these items, KHRC is glad to discuss coordinating timelines or requirements. 
Please complete this application in Excel and save as "24-04-NameofApplicant-Application.xlsx" Example: Anytown, KS would name the application "24-04-Anytown-Application.xlsx". Accompanying documents must be emailed as PDF documents. If the applicant has difficultly or cannot upload the application, please email </t>
    </r>
    <r>
      <rPr>
        <i/>
        <u/>
        <sz val="11"/>
        <color rgb="FF0000FF"/>
        <rFont val="Calibri"/>
        <family val="2"/>
        <scheme val="minor"/>
      </rPr>
      <t>RLF@kshousingcorp.org</t>
    </r>
    <r>
      <rPr>
        <i/>
        <sz val="11"/>
        <color rgb="FF7F7F7F"/>
        <rFont val="Calibri"/>
        <family val="2"/>
        <scheme val="minor"/>
      </rPr>
      <t>.</t>
    </r>
  </si>
  <si>
    <t>Developer and Project Team Information</t>
  </si>
  <si>
    <t>Legal Name</t>
  </si>
  <si>
    <t>Primary Contact</t>
  </si>
  <si>
    <r>
      <t xml:space="preserve">Type of business, if applicable </t>
    </r>
    <r>
      <rPr>
        <i/>
        <sz val="11"/>
        <color theme="1"/>
        <rFont val="Calibri"/>
        <family val="2"/>
        <scheme val="minor"/>
      </rPr>
      <t>(e.g.,  LLC, 501c(3))</t>
    </r>
    <r>
      <rPr>
        <sz val="11"/>
        <color theme="1"/>
        <rFont val="Calibri"/>
        <family val="2"/>
        <scheme val="minor"/>
      </rPr>
      <t>:</t>
    </r>
  </si>
  <si>
    <t>Applicant History</t>
  </si>
  <si>
    <t>Size of existing portfolio:</t>
  </si>
  <si>
    <t>Scale of projects previously developed:</t>
  </si>
  <si>
    <t>Primary activities:</t>
  </si>
  <si>
    <t>Geographic area of operations:</t>
  </si>
  <si>
    <r>
      <t xml:space="preserve">Prior experience with KHRC </t>
    </r>
    <r>
      <rPr>
        <i/>
        <sz val="11"/>
        <color theme="1"/>
        <rFont val="Calibri"/>
        <family val="2"/>
        <scheme val="minor"/>
      </rPr>
      <t>(if any)</t>
    </r>
    <r>
      <rPr>
        <sz val="11"/>
        <color theme="1"/>
        <rFont val="Calibri"/>
        <family val="2"/>
        <scheme val="minor"/>
      </rPr>
      <t>:</t>
    </r>
  </si>
  <si>
    <t>Describe applicant's property management experience, including any compliance experience:</t>
  </si>
  <si>
    <t>Describe any real estate assets that are in default or foreclosure with a lending institution or that are otherwise at risk of substantive financial problems:</t>
  </si>
  <si>
    <t>Number of employees:</t>
  </si>
  <si>
    <t>If requesting additional funds for an existing KHRC project, please include project number:</t>
  </si>
  <si>
    <t>II. Project Description:</t>
  </si>
  <si>
    <t>Proposed affordability levels by Area Median Income (AMI) and number of units at each affordability level (e.g., 5 MIH units):</t>
  </si>
  <si>
    <t>Provide a description for each of the following:</t>
  </si>
  <si>
    <t>Scope of Work:</t>
  </si>
  <si>
    <t>Design:</t>
  </si>
  <si>
    <t>Site Improvements:</t>
  </si>
  <si>
    <t>Environmental Testing and/or Abatement:</t>
  </si>
  <si>
    <t>Square Footage:</t>
  </si>
  <si>
    <t>Building Materials:</t>
  </si>
  <si>
    <t>Parking:</t>
  </si>
  <si>
    <t>How does your proposed project respond to the needs of local employers, and respond to feedback received from employers through surveys, outreach, and other engagement?</t>
  </si>
  <si>
    <t>III. Building and Construction:</t>
  </si>
  <si>
    <t>Expected date for the following development milestones:</t>
  </si>
  <si>
    <r>
      <t>A. Expected funding commitments (</t>
    </r>
    <r>
      <rPr>
        <b/>
        <i/>
        <sz val="11"/>
        <color theme="3"/>
        <rFont val="Calibri"/>
        <family val="2"/>
        <scheme val="minor"/>
      </rPr>
      <t>prefilled from Project Information tab</t>
    </r>
    <r>
      <rPr>
        <b/>
        <sz val="11"/>
        <color theme="3"/>
        <rFont val="Calibri"/>
        <family val="2"/>
        <scheme val="minor"/>
      </rPr>
      <t>):</t>
    </r>
  </si>
  <si>
    <t>B. Site acquisition</t>
  </si>
  <si>
    <t>C. Regulatory and zoning reviews and approvals</t>
  </si>
  <si>
    <t>D. Construction start</t>
  </si>
  <si>
    <t>E. Construction completion</t>
  </si>
  <si>
    <t>F. Initial occupancy</t>
  </si>
  <si>
    <r>
      <t>G. Any other relevant development milestones (</t>
    </r>
    <r>
      <rPr>
        <b/>
        <i/>
        <sz val="11"/>
        <color theme="3"/>
        <rFont val="Calibri"/>
        <family val="2"/>
        <scheme val="minor"/>
      </rPr>
      <t>describe below</t>
    </r>
    <r>
      <rPr>
        <b/>
        <sz val="11"/>
        <color theme="3"/>
        <rFont val="Calibri"/>
        <family val="2"/>
        <scheme val="minor"/>
      </rPr>
      <t>):</t>
    </r>
  </si>
  <si>
    <t>Complete the following table with information about the expected timeline for KHRC resources.</t>
  </si>
  <si>
    <t>Source</t>
  </si>
  <si>
    <t>Expected Timeline for Utilizing Resource</t>
  </si>
  <si>
    <t xml:space="preserve">Prefilled from the Project Information tab. </t>
  </si>
  <si>
    <t>Sources and amounts of funding requested from KHRC (construction and permanent):</t>
  </si>
  <si>
    <t>Requested Amount:</t>
  </si>
  <si>
    <t xml:space="preserve">Proposed Interest Rate: </t>
  </si>
  <si>
    <t>Proposed Amortization Period:</t>
  </si>
  <si>
    <t>Proposed Term:</t>
  </si>
  <si>
    <t xml:space="preserve">The above information is prefilled from the Project Information tab. </t>
  </si>
  <si>
    <r>
      <t xml:space="preserve">Additional Information </t>
    </r>
    <r>
      <rPr>
        <i/>
        <sz val="11"/>
        <color theme="1"/>
        <rFont val="Calibri"/>
        <family val="2"/>
        <scheme val="minor"/>
      </rPr>
      <t>(if applicable)</t>
    </r>
    <r>
      <rPr>
        <sz val="11"/>
        <color theme="1"/>
        <rFont val="Calibri"/>
        <family val="2"/>
        <scheme val="minor"/>
      </rPr>
      <t>:</t>
    </r>
  </si>
  <si>
    <t>Describe plan for property management and/or marketing for sale:</t>
  </si>
  <si>
    <t>Describe how the project will meet Kansas Accessibility Standards identified in K.S.A. 58-1401, et seq., and/or HUD Fair Housing Design Requirements, as applicable:</t>
  </si>
  <si>
    <t>Please confirm the project proposes to meet the prescriptive energy requirements listed on the Energy Certificate Form. For rehabilitation or conversion of existing structures, project must meet these requirements to the greatest extent possible, including replacement of any components.</t>
  </si>
  <si>
    <t>Describe the project’s energy efficiency profile:</t>
  </si>
  <si>
    <t>IV: Site Information:</t>
  </si>
  <si>
    <t>Describe the site location and characteristics:</t>
  </si>
  <si>
    <r>
      <t>Is the site located within a Rural Community or Metro Area (</t>
    </r>
    <r>
      <rPr>
        <i/>
        <sz val="11"/>
        <color theme="1"/>
        <rFont val="Calibri"/>
        <family val="2"/>
        <scheme val="minor"/>
      </rPr>
      <t xml:space="preserve">Rural Communities are those with a population of </t>
    </r>
  </si>
  <si>
    <r>
      <rPr>
        <i/>
        <sz val="11"/>
        <color theme="1"/>
        <rFont val="Calibri"/>
        <family val="2"/>
        <scheme val="minor"/>
      </rPr>
      <t>60,000 or less</t>
    </r>
    <r>
      <rPr>
        <sz val="11"/>
        <color theme="1"/>
        <rFont val="Calibri"/>
        <family val="2"/>
        <scheme val="minor"/>
      </rPr>
      <t>)?</t>
    </r>
  </si>
  <si>
    <t>Present use of the site:</t>
  </si>
  <si>
    <t>Describe any resources near to the site, such as hospitals, schools, public transportation, or grocery stores:</t>
  </si>
  <si>
    <t>Is the site served by municipal drinking water and wastewater systems?  If not, does the project plan include an extension of municipal water infrastructure to serve the project?</t>
  </si>
  <si>
    <t>Describe the current status of site ownership and, if site control is not already established, plans to acquire site control:</t>
  </si>
  <si>
    <t>Describe State permitting and regulatory approvals that your project will need (Act 250, water/wastewater), along with the proposed timeline for those approvals and any anticipated challenges:</t>
  </si>
  <si>
    <t>Describe the local permitting and regulatory approvals that your project has identified (local zoning, municipal water/wastewater allocations), along with the proposed timetable for those approvals and any anticipated challenges:</t>
  </si>
  <si>
    <t>Is any portion of the site in a floodplain?</t>
  </si>
  <si>
    <t>The Applicant (City/County/Builder/Developer) hereby makes application to Kansas Housing Resources Corporation for the Revolving Loan Fund Program in the amount of:</t>
  </si>
  <si>
    <t>Prefilled from Project Information tab.</t>
  </si>
  <si>
    <t>The Applicant agrees that KHRC shall not be held responsible or liable for representations made to the undersigned, or its investors, relating to the KHRC RLF.  Therefore, the undersigned Applicant assumes all the risk of damages, losses, costs, and expenses of any kind and of any nature, that KHRC may hereinafter suffer, incur, or pay arising out of the use of the information concerning the RLF on the above referenced development.</t>
  </si>
  <si>
    <r>
      <rPr>
        <b/>
        <u/>
        <sz val="11"/>
        <color theme="1"/>
        <rFont val="Calibri"/>
        <family val="2"/>
        <scheme val="minor"/>
      </rPr>
      <t>Application Tip: Section V</t>
    </r>
    <r>
      <rPr>
        <b/>
        <sz val="11"/>
        <color theme="1"/>
        <rFont val="Calibri"/>
        <family val="2"/>
        <scheme val="minor"/>
      </rPr>
      <t xml:space="preserve"> - </t>
    </r>
    <r>
      <rPr>
        <sz val="11"/>
        <color theme="1"/>
        <rFont val="Calibri"/>
        <family val="2"/>
        <scheme val="minor"/>
      </rPr>
      <t>If you are unable to sign electronically in Excel or Adobe, you can print only this agreement page, sign, scan, and include with your Application attachments.</t>
    </r>
  </si>
  <si>
    <t>KHRC may request additional material relevant to the project in the course of underwriting. These may include the following materials based on project characteristics and number of units at application or prior to construction closing: Appraisal, market study, and construction cost estimate.</t>
  </si>
  <si>
    <r>
      <rPr>
        <i/>
        <u/>
        <sz val="11"/>
        <color rgb="FF7F7F7F"/>
        <rFont val="Calibri"/>
        <scheme val="minor"/>
      </rPr>
      <t>Instructions for KHITC 2026 Rolling Applications</t>
    </r>
    <r>
      <rPr>
        <i/>
        <sz val="11"/>
        <color rgb="FF7F7F7F"/>
        <rFont val="Calibri"/>
        <scheme val="minor"/>
      </rPr>
      <t xml:space="preserve">: To better facilitate evaluation, KHRC requires KHITC applications and any required attachments be submitted via electronic upload through the online platform Procorem.
Please complete this application in Excel and save as "26-01-NameofApplicant-Application.xlsx" Example: Anytown, KS would name the application "26-01-Anytown-Application.xlsx". Accompanying documents must be uploaded electronically as PDF documents. If the applicant has difficultly or cannot upload the application electronically, please email MIH@kshousingcorp.org.
</t>
    </r>
  </si>
  <si>
    <t>KHITC Eligibility</t>
  </si>
  <si>
    <r>
      <t xml:space="preserve">Based on the </t>
    </r>
    <r>
      <rPr>
        <b/>
        <sz val="11"/>
        <color rgb="FF000000"/>
        <rFont val="Calibri"/>
      </rPr>
      <t>population indicated in cell EF33</t>
    </r>
    <r>
      <rPr>
        <sz val="11"/>
        <color rgb="FF000000"/>
        <rFont val="Calibri"/>
      </rPr>
      <t xml:space="preserve"> and the </t>
    </r>
    <r>
      <rPr>
        <b/>
        <sz val="11"/>
        <color rgb="FF000000"/>
        <rFont val="Calibri"/>
      </rPr>
      <t>county size column in the chart above</t>
    </r>
    <r>
      <rPr>
        <sz val="11"/>
        <color rgb="FF000000"/>
        <rFont val="Calibri"/>
      </rPr>
      <t xml:space="preserve">, indicate the maximum number of </t>
    </r>
  </si>
  <si>
    <t>KHITCs per unit this project is eligible for:</t>
  </si>
  <si>
    <t xml:space="preserve">Number of Kansas Housing Investor Tax Credits requested: </t>
  </si>
  <si>
    <t>Does the applicant anticipate applying for KHITCs for additional units and/or phases of this project in</t>
  </si>
  <si>
    <t xml:space="preserve">Anticipated Equity Price per Kansas Housing Investor Tax Credit: </t>
  </si>
  <si>
    <r>
      <rPr>
        <b/>
        <u/>
        <sz val="11"/>
        <rFont val="Calibri"/>
        <family val="2"/>
        <scheme val="minor"/>
      </rPr>
      <t>Application Tip - Section III:</t>
    </r>
    <r>
      <rPr>
        <sz val="11"/>
        <rFont val="Calibri"/>
        <family val="2"/>
        <scheme val="minor"/>
      </rPr>
      <t xml:space="preserve"> Projects may request KHITCs for a maximum 40 residential units per year. The project may request tax credits for additional units in later years.</t>
    </r>
  </si>
  <si>
    <t xml:space="preserve">KHRC will issue tax credits to qualified investors, including a builder or developer, for eligible cash investments made into a qualified housing project. KHRC may allocate and issue tax credits based on the amount of the cash investment made by the qualified investor; however, the tax credit may be claimed in its entirety in the taxable year the cash investment is made.
Applicants should list the known Qualified Investors at application. This list may change through the construction period.  
K.S.A. 79-32,313(d) provides that all or a portion of the issued KHITCs may be transferred, multiple times, and strikes the requirement that an investor have no tax liability. </t>
  </si>
  <si>
    <r>
      <rPr>
        <b/>
        <u/>
        <sz val="11"/>
        <color theme="1"/>
        <rFont val="Calibri"/>
        <family val="2"/>
        <scheme val="minor"/>
      </rPr>
      <t>Application Tip - Section I:</t>
    </r>
    <r>
      <rPr>
        <b/>
        <sz val="11"/>
        <color theme="1"/>
        <rFont val="Calibri"/>
        <family val="2"/>
        <scheme val="minor"/>
      </rPr>
      <t xml:space="preserve"> </t>
    </r>
    <r>
      <rPr>
        <sz val="11"/>
        <color theme="1"/>
        <rFont val="Calibri"/>
        <family val="2"/>
        <scheme val="minor"/>
      </rPr>
      <t>In accordance with the KHITC Act, County Population must be determined using the Kansas Certified Population Data for the</t>
    </r>
  </si>
  <si>
    <t>most recent year found here:</t>
  </si>
  <si>
    <t>https://budget.kansas.gov/population/.</t>
  </si>
  <si>
    <r>
      <t xml:space="preserve">MIH Units </t>
    </r>
    <r>
      <rPr>
        <i/>
        <sz val="10"/>
        <color theme="1"/>
        <rFont val="Calibri"/>
        <family val="2"/>
        <scheme val="minor"/>
      </rPr>
      <t>(if previously awarded)</t>
    </r>
  </si>
  <si>
    <r>
      <rPr>
        <b/>
        <u/>
        <sz val="11"/>
        <color theme="1"/>
        <rFont val="Calibri"/>
        <family val="2"/>
        <scheme val="minor"/>
      </rPr>
      <t>Application Tip - Section I:</t>
    </r>
    <r>
      <rPr>
        <sz val="11"/>
        <color theme="1"/>
        <rFont val="Calibri"/>
        <family val="2"/>
        <scheme val="minor"/>
      </rPr>
      <t xml:space="preserve"> In accordance with the KHITC Act, Applicant must be the Builder/Developer.  Applicant information should be consistent throughout the Excel application. </t>
    </r>
  </si>
  <si>
    <r>
      <rPr>
        <b/>
        <i/>
        <sz val="11"/>
        <color rgb="FFFF0000"/>
        <rFont val="Calibri"/>
        <family val="2"/>
        <scheme val="minor"/>
      </rPr>
      <t>THIS APPLICATION IS NOT COMPLETE.</t>
    </r>
    <r>
      <rPr>
        <i/>
        <sz val="11"/>
        <color theme="1"/>
        <rFont val="Calibri"/>
        <family val="2"/>
        <scheme val="minor"/>
      </rPr>
      <t xml:space="preserve"> Completing only the Project Information tab of this application DOES NOT qualify as a complete application for the KHITC </t>
    </r>
    <r>
      <rPr>
        <i/>
        <sz val="11"/>
        <rFont val="Calibri"/>
        <family val="2"/>
        <scheme val="minor"/>
      </rPr>
      <t xml:space="preserve">program. Completing only this tab of the spreadsheet may result in an application being evaluated as substantially incomplete. After completing the Project Information tab, complete the remaining tabs, as applicable. </t>
    </r>
  </si>
  <si>
    <t>Development Activity</t>
  </si>
  <si>
    <t>Acquisition + Rehabilitation</t>
  </si>
  <si>
    <t>IV. Source of Funds (Construction &amp; Permanent):</t>
  </si>
  <si>
    <t>V. Other Grants and Resources:</t>
  </si>
  <si>
    <t>VI. Developer Partnership Information</t>
  </si>
  <si>
    <t>VII. Development Team Information</t>
  </si>
  <si>
    <t>VIII. Additional Development Information:</t>
  </si>
  <si>
    <t>IX. Annual Rental Operating Income and Expense:</t>
  </si>
  <si>
    <t>X. Homeownership:</t>
  </si>
  <si>
    <t>XI. Development Budget:</t>
  </si>
  <si>
    <t>XII. Job Creation and Economic Development</t>
  </si>
  <si>
    <t>XIII. Application Next Steps</t>
  </si>
  <si>
    <t>In Column F, enter an "x" next to the most accurate description of development activity for the proposed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</si>
</sst>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lt;=9999999]###\-####;\(###\)\ ###\-####"/>
    <numFmt numFmtId="166" formatCode="_([$$-409]* #,##0.00_);_([$$-409]* \(#,##0.00\);_([$$-409]* &quot;-&quot;??_);_(@_)"/>
    <numFmt numFmtId="167" formatCode="&quot;$&quot;#,##0.00"/>
    <numFmt numFmtId="168" formatCode="_(* #,##0_);_(* \(#,##0\);_(* &quot;-&quot;??_);_(@_)"/>
  </numFmts>
  <fonts count="49"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i/>
      <sz val="11"/>
      <color rgb="FF7F7F7F"/>
      <name val="Calibri"/>
      <family val="2"/>
      <scheme val="minor"/>
    </font>
    <font>
      <i/>
      <sz val="10"/>
      <color theme="1"/>
      <name val="Calibri"/>
      <family val="2"/>
      <scheme val="minor"/>
    </font>
    <font>
      <b/>
      <sz val="11"/>
      <color rgb="FFFF0000"/>
      <name val="Calibri"/>
      <family val="2"/>
      <scheme val="minor"/>
    </font>
    <font>
      <i/>
      <sz val="11"/>
      <name val="Calibri"/>
      <family val="2"/>
      <scheme val="minor"/>
    </font>
    <font>
      <i/>
      <sz val="11"/>
      <color rgb="FF000000"/>
      <name val="Calibri"/>
      <family val="2"/>
      <scheme val="minor"/>
    </font>
    <font>
      <sz val="10"/>
      <color theme="1"/>
      <name val="Calibri"/>
      <family val="2"/>
      <scheme val="minor"/>
    </font>
    <font>
      <b/>
      <sz val="13"/>
      <color theme="3"/>
      <name val="Calibri"/>
      <family val="2"/>
      <scheme val="minor"/>
    </font>
    <font>
      <b/>
      <sz val="12"/>
      <color theme="3"/>
      <name val="Calibri"/>
      <family val="2"/>
      <scheme val="minor"/>
    </font>
    <font>
      <sz val="10.5"/>
      <color theme="1"/>
      <name val="Calibri"/>
      <family val="2"/>
      <scheme val="minor"/>
    </font>
    <font>
      <u/>
      <sz val="11"/>
      <color theme="10"/>
      <name val="Calibri"/>
      <family val="2"/>
      <scheme val="minor"/>
    </font>
    <font>
      <sz val="11"/>
      <name val="Calibri"/>
      <family val="2"/>
      <scheme val="minor"/>
    </font>
    <font>
      <b/>
      <i/>
      <sz val="11"/>
      <color rgb="FFFF0000"/>
      <name val="Calibri"/>
      <family val="2"/>
      <scheme val="minor"/>
    </font>
    <font>
      <b/>
      <u/>
      <sz val="11"/>
      <color theme="1"/>
      <name val="Calibri"/>
      <family val="2"/>
      <scheme val="minor"/>
    </font>
    <font>
      <u/>
      <sz val="11"/>
      <color theme="1"/>
      <name val="Calibri"/>
      <family val="2"/>
      <scheme val="minor"/>
    </font>
    <font>
      <b/>
      <u/>
      <sz val="11"/>
      <color rgb="FF0000FF"/>
      <name val="Calibri"/>
      <family val="2"/>
      <scheme val="minor"/>
    </font>
    <font>
      <sz val="11"/>
      <name val="Calibri"/>
      <family val="2"/>
    </font>
    <font>
      <b/>
      <sz val="12"/>
      <name val="Calibri"/>
      <family val="2"/>
    </font>
    <font>
      <i/>
      <sz val="11"/>
      <name val="Calibri"/>
      <family val="2"/>
    </font>
    <font>
      <b/>
      <i/>
      <sz val="11"/>
      <name val="Calibri"/>
      <family val="2"/>
    </font>
    <font>
      <b/>
      <sz val="11"/>
      <name val="Calibri"/>
      <family val="2"/>
    </font>
    <font>
      <sz val="10.5"/>
      <name val="Calibri"/>
      <family val="2"/>
    </font>
    <font>
      <b/>
      <i/>
      <u/>
      <sz val="11"/>
      <name val="Calibri"/>
      <family val="2"/>
      <scheme val="minor"/>
    </font>
    <font>
      <b/>
      <i/>
      <sz val="11"/>
      <name val="Calibri"/>
      <family val="2"/>
      <scheme val="minor"/>
    </font>
    <font>
      <sz val="11"/>
      <color rgb="FFFF0000"/>
      <name val="Calibri"/>
      <family val="2"/>
      <scheme val="minor"/>
    </font>
    <font>
      <b/>
      <i/>
      <sz val="11"/>
      <color theme="3"/>
      <name val="Calibri"/>
      <family val="2"/>
      <scheme val="minor"/>
    </font>
    <font>
      <i/>
      <u/>
      <sz val="11"/>
      <color rgb="FF7F7F7F"/>
      <name val="Calibri"/>
      <family val="2"/>
      <scheme val="minor"/>
    </font>
    <font>
      <i/>
      <u/>
      <sz val="11"/>
      <color rgb="FF0000FF"/>
      <name val="Calibri"/>
      <family val="2"/>
      <scheme val="minor"/>
    </font>
    <font>
      <b/>
      <u/>
      <sz val="11"/>
      <name val="Calibri"/>
      <family val="2"/>
      <scheme val="minor"/>
    </font>
    <font>
      <sz val="11"/>
      <color rgb="FF242424"/>
      <name val="Segoe UI"/>
      <family val="2"/>
    </font>
    <font>
      <sz val="11"/>
      <color rgb="FFFF00FF"/>
      <name val="Calibri"/>
      <family val="2"/>
      <scheme val="minor"/>
    </font>
    <font>
      <strike/>
      <sz val="11"/>
      <color rgb="FFFF00FF"/>
      <name val="Calibri"/>
      <family val="2"/>
      <scheme val="minor"/>
    </font>
    <font>
      <b/>
      <sz val="11"/>
      <color rgb="FFFF00FF"/>
      <name val="Calibri"/>
      <family val="2"/>
      <scheme val="minor"/>
    </font>
    <font>
      <sz val="11"/>
      <color rgb="FFEE0000"/>
      <name val="Calibri"/>
      <family val="2"/>
      <scheme val="minor"/>
    </font>
    <font>
      <sz val="11"/>
      <color rgb="FF7030A0"/>
      <name val="Calibri"/>
      <family val="2"/>
      <scheme val="minor"/>
    </font>
    <font>
      <b/>
      <sz val="11"/>
      <name val="Calibri"/>
      <family val="2"/>
      <scheme val="minor"/>
    </font>
    <font>
      <b/>
      <i/>
      <sz val="11"/>
      <color rgb="FF000000"/>
      <name val="Calibri"/>
      <family val="2"/>
      <scheme val="minor"/>
    </font>
    <font>
      <i/>
      <sz val="11"/>
      <color rgb="FFFF0000"/>
      <name val="Calibri"/>
      <family val="2"/>
      <scheme val="minor"/>
    </font>
    <font>
      <sz val="11"/>
      <color rgb="FF000000"/>
      <name val="Calibri"/>
    </font>
    <font>
      <b/>
      <sz val="11"/>
      <color rgb="FF000000"/>
      <name val="Calibri"/>
    </font>
    <font>
      <i/>
      <u/>
      <sz val="11"/>
      <color rgb="FF7F7F7F"/>
      <name val="Calibri"/>
      <scheme val="minor"/>
    </font>
    <font>
      <i/>
      <sz val="11"/>
      <color rgb="FF7F7F7F"/>
      <name val="Calibri"/>
      <scheme val="minor"/>
    </font>
    <font>
      <i/>
      <u/>
      <sz val="11"/>
      <color rgb="FF0000FF"/>
      <name val="Calibri"/>
      <scheme val="minor"/>
    </font>
  </fonts>
  <fills count="1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s>
  <borders count="80">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ck">
        <color theme="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4" tint="0.39997558519241921"/>
      </top>
      <bottom/>
      <diagonal/>
    </border>
    <border>
      <left/>
      <right/>
      <top style="medium">
        <color theme="4" tint="0.3999755851924192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theme="4"/>
      </top>
      <bottom style="double">
        <color theme="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right style="thin">
        <color indexed="64"/>
      </right>
      <top style="thin">
        <color indexed="64"/>
      </top>
      <bottom style="double">
        <color theme="4"/>
      </bottom>
      <diagonal/>
    </border>
    <border>
      <left/>
      <right/>
      <top style="thin">
        <color indexed="64"/>
      </top>
      <bottom style="double">
        <color theme="4"/>
      </bottom>
      <diagonal/>
    </border>
    <border>
      <left style="thin">
        <color indexed="64"/>
      </left>
      <right/>
      <top style="thin">
        <color indexed="64"/>
      </top>
      <bottom style="double">
        <color theme="4"/>
      </bottom>
      <diagonal/>
    </border>
    <border>
      <left style="thin">
        <color indexed="64"/>
      </left>
      <right style="thin">
        <color indexed="64"/>
      </right>
      <top/>
      <bottom/>
      <diagonal/>
    </border>
    <border>
      <left/>
      <right/>
      <top/>
      <bottom style="thick">
        <color theme="4" tint="0.499984740745262"/>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ck">
        <color theme="4" tint="0.499984740745262"/>
      </top>
      <bottom style="thin">
        <color indexed="64"/>
      </bottom>
      <diagonal/>
    </border>
    <border>
      <left/>
      <right/>
      <top style="thin">
        <color indexed="64"/>
      </top>
      <bottom style="medium">
        <color theme="4" tint="0.39997558519241921"/>
      </bottom>
      <diagonal/>
    </border>
    <border>
      <left/>
      <right/>
      <top/>
      <bottom style="double">
        <color indexed="64"/>
      </bottom>
      <diagonal/>
    </border>
    <border>
      <left/>
      <right/>
      <top style="double">
        <color theme="4"/>
      </top>
      <bottom style="double">
        <color theme="4"/>
      </bottom>
      <diagonal/>
    </border>
    <border>
      <left/>
      <right/>
      <top/>
      <bottom style="thin">
        <color rgb="FFFF0000"/>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top style="thick">
        <color theme="4" tint="0.499984740745262"/>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style="thin">
        <color indexed="64"/>
      </left>
      <right style="thin">
        <color indexed="64"/>
      </right>
      <top style="thin">
        <color indexed="64"/>
      </top>
      <bottom style="double">
        <color theme="4"/>
      </bottom>
      <diagonal/>
    </border>
    <border>
      <left/>
      <right style="thin">
        <color indexed="64"/>
      </right>
      <top/>
      <bottom style="double">
        <color indexed="64"/>
      </bottom>
      <diagonal/>
    </border>
    <border>
      <left style="thin">
        <color rgb="FFEE0000"/>
      </left>
      <right/>
      <top style="thin">
        <color rgb="FFEE0000"/>
      </top>
      <bottom/>
      <diagonal/>
    </border>
    <border>
      <left/>
      <right/>
      <top style="thin">
        <color rgb="FFEE0000"/>
      </top>
      <bottom/>
      <diagonal/>
    </border>
    <border>
      <left/>
      <right style="thin">
        <color rgb="FFEE0000"/>
      </right>
      <top style="thin">
        <color rgb="FFEE0000"/>
      </top>
      <bottom/>
      <diagonal/>
    </border>
    <border>
      <left style="thin">
        <color rgb="FFEE0000"/>
      </left>
      <right/>
      <top/>
      <bottom style="thin">
        <color rgb="FFEE0000"/>
      </bottom>
      <diagonal/>
    </border>
    <border>
      <left/>
      <right/>
      <top/>
      <bottom style="thin">
        <color rgb="FFEE0000"/>
      </bottom>
      <diagonal/>
    </border>
    <border>
      <left/>
      <right style="thin">
        <color rgb="FFEE0000"/>
      </right>
      <top/>
      <bottom style="thin">
        <color rgb="FFEE0000"/>
      </bottom>
      <diagonal/>
    </border>
    <border>
      <left style="thin">
        <color theme="1"/>
      </left>
      <right/>
      <top style="thin">
        <color indexed="64"/>
      </top>
      <bottom style="double">
        <color theme="4"/>
      </bottom>
      <diagonal/>
    </border>
    <border>
      <left/>
      <right/>
      <top/>
      <bottom style="thin">
        <color theme="1"/>
      </bottom>
      <diagonal/>
    </border>
    <border>
      <left style="thin">
        <color indexed="64"/>
      </left>
      <right/>
      <top style="thin">
        <color indexed="64"/>
      </top>
      <bottom style="medium">
        <color theme="4" tint="0.39997558519241921"/>
      </bottom>
      <diagonal/>
    </border>
    <border>
      <left style="thin">
        <color indexed="64"/>
      </left>
      <right/>
      <top/>
      <bottom style="medium">
        <color theme="4" tint="0.39997558519241921"/>
      </bottom>
      <diagonal/>
    </border>
    <border>
      <left/>
      <right style="thin">
        <color indexed="64"/>
      </right>
      <top style="thin">
        <color indexed="64"/>
      </top>
      <bottom style="medium">
        <color theme="4" tint="0.39997558519241921"/>
      </bottom>
      <diagonal/>
    </border>
    <border>
      <left/>
      <right style="thin">
        <color indexed="64"/>
      </right>
      <top/>
      <bottom style="medium">
        <color theme="4" tint="0.39997558519241921"/>
      </bottom>
      <diagonal/>
    </border>
    <border>
      <left style="thin">
        <color indexed="64"/>
      </left>
      <right style="thin">
        <color indexed="64"/>
      </right>
      <top style="thin">
        <color indexed="64"/>
      </top>
      <bottom/>
      <diagonal/>
    </border>
    <border>
      <left style="thin">
        <color rgb="FFFF0000"/>
      </left>
      <right style="thin">
        <color rgb="FFFF0000"/>
      </right>
      <top style="thin">
        <color rgb="FFFF0000"/>
      </top>
      <bottom/>
      <diagonal/>
    </border>
    <border>
      <left style="thin">
        <color indexed="64"/>
      </left>
      <right/>
      <top style="thin">
        <color rgb="FFFF0000"/>
      </top>
      <bottom style="thin">
        <color rgb="FFFF0000"/>
      </bottom>
      <diagonal/>
    </border>
  </borders>
  <cellStyleXfs count="13">
    <xf numFmtId="0" fontId="0" fillId="0" borderId="0"/>
    <xf numFmtId="44"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0" fontId="1" fillId="2" borderId="2" applyNumberFormat="0" applyFont="0" applyAlignment="0" applyProtection="0"/>
    <xf numFmtId="0" fontId="7" fillId="0" borderId="0" applyNumberFormat="0" applyFill="0" applyBorder="0" applyAlignment="0" applyProtection="0"/>
    <xf numFmtId="0" fontId="4" fillId="0" borderId="20" applyNumberFormat="0" applyFill="0" applyAlignment="0" applyProtection="0"/>
    <xf numFmtId="0" fontId="1" fillId="3" borderId="0" applyNumberFormat="0" applyBorder="0" applyAlignment="0" applyProtection="0"/>
    <xf numFmtId="9" fontId="1" fillId="0" borderId="0" applyFont="0" applyFill="0" applyBorder="0" applyAlignment="0" applyProtection="0"/>
    <xf numFmtId="0" fontId="13" fillId="0" borderId="30" applyNumberFormat="0" applyFill="0" applyAlignment="0" applyProtection="0"/>
    <xf numFmtId="0" fontId="16" fillId="0" borderId="0" applyNumberFormat="0" applyFill="0" applyBorder="0" applyAlignment="0" applyProtection="0"/>
    <xf numFmtId="0" fontId="3" fillId="0" borderId="34" applyNumberFormat="0" applyFill="0" applyAlignment="0" applyProtection="0"/>
    <xf numFmtId="43" fontId="1" fillId="0" borderId="0" applyFont="0" applyFill="0" applyBorder="0" applyAlignment="0" applyProtection="0"/>
  </cellStyleXfs>
  <cellXfs count="655">
    <xf numFmtId="0" fontId="0" fillId="0" borderId="0" xfId="0"/>
    <xf numFmtId="0" fontId="0" fillId="0" borderId="9" xfId="0" applyBorder="1" applyAlignment="1" applyProtection="1">
      <alignment horizontal="center"/>
      <protection locked="0"/>
    </xf>
    <xf numFmtId="0" fontId="0" fillId="0" borderId="9" xfId="0" applyBorder="1" applyAlignment="1" applyProtection="1">
      <alignment horizontal="left" vertic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7" fillId="0" borderId="0" xfId="5" applyBorder="1" applyAlignment="1" applyProtection="1">
      <alignment horizontal="left" vertical="top" wrapText="1"/>
    </xf>
    <xf numFmtId="0" fontId="3" fillId="0" borderId="0" xfId="3" applyBorder="1" applyAlignment="1" applyProtection="1"/>
    <xf numFmtId="0" fontId="0" fillId="0" borderId="0" xfId="0" applyAlignment="1">
      <alignment horizontal="right"/>
    </xf>
    <xf numFmtId="0" fontId="0" fillId="0" borderId="0" xfId="0" applyAlignment="1">
      <alignment horizontal="left"/>
    </xf>
    <xf numFmtId="44" fontId="0" fillId="0" borderId="0" xfId="1" applyFont="1" applyBorder="1" applyAlignment="1" applyProtection="1">
      <alignment horizontal="left"/>
    </xf>
    <xf numFmtId="0" fontId="5" fillId="0" borderId="0" xfId="4" applyFont="1" applyFill="1" applyBorder="1" applyAlignment="1" applyProtection="1">
      <alignment horizontal="left"/>
    </xf>
    <xf numFmtId="0" fontId="13" fillId="0" borderId="30" xfId="9" applyAlignment="1" applyProtection="1">
      <alignment horizontal="right"/>
    </xf>
    <xf numFmtId="0" fontId="13" fillId="0" borderId="30" xfId="9" applyAlignment="1" applyProtection="1">
      <alignment horizontal="left"/>
    </xf>
    <xf numFmtId="44" fontId="13" fillId="0" borderId="30" xfId="9" applyNumberFormat="1" applyAlignment="1" applyProtection="1">
      <alignment horizontal="left"/>
    </xf>
    <xf numFmtId="44" fontId="0" fillId="0" borderId="0" xfId="1" applyFont="1" applyBorder="1" applyAlignment="1" applyProtection="1">
      <alignment horizontal="left" vertical="center" wrapText="1"/>
    </xf>
    <xf numFmtId="0" fontId="4" fillId="0" borderId="0" xfId="6" applyFill="1" applyBorder="1" applyAlignment="1" applyProtection="1">
      <alignment horizontal="left"/>
    </xf>
    <xf numFmtId="44" fontId="9" fillId="0" borderId="0" xfId="1" applyFont="1" applyFill="1" applyBorder="1" applyAlignment="1" applyProtection="1">
      <alignment horizontal="left"/>
    </xf>
    <xf numFmtId="0" fontId="5" fillId="0" borderId="10" xfId="4" applyFont="1" applyFill="1" applyBorder="1" applyAlignment="1" applyProtection="1">
      <alignment wrapText="1"/>
    </xf>
    <xf numFmtId="0" fontId="2" fillId="0" borderId="0" xfId="2" applyBorder="1" applyAlignment="1" applyProtection="1">
      <alignment horizontal="center"/>
    </xf>
    <xf numFmtId="0" fontId="0" fillId="0" borderId="0" xfId="0" applyAlignment="1">
      <alignment vertical="top" wrapText="1"/>
    </xf>
    <xf numFmtId="0" fontId="7" fillId="0" borderId="0" xfId="5" applyBorder="1" applyAlignment="1" applyProtection="1">
      <alignment vertical="top" wrapText="1"/>
    </xf>
    <xf numFmtId="0" fontId="7" fillId="0" borderId="0" xfId="5" applyBorder="1" applyAlignment="1" applyProtection="1">
      <alignment horizontal="center" vertical="top" wrapText="1"/>
    </xf>
    <xf numFmtId="0" fontId="4" fillId="0" borderId="0" xfId="7" applyFont="1" applyFill="1" applyBorder="1" applyAlignment="1" applyProtection="1">
      <alignment wrapText="1"/>
    </xf>
    <xf numFmtId="0" fontId="0" fillId="0" borderId="0" xfId="0" applyAlignment="1">
      <alignment wrapText="1"/>
    </xf>
    <xf numFmtId="9" fontId="0" fillId="0" borderId="3" xfId="8" applyFont="1" applyFill="1" applyBorder="1" applyAlignment="1" applyProtection="1">
      <alignment horizontal="center"/>
      <protection locked="0"/>
    </xf>
    <xf numFmtId="0" fontId="0" fillId="0" borderId="0" xfId="0" applyAlignment="1">
      <alignment horizontal="left" vertical="top" wrapText="1"/>
    </xf>
    <xf numFmtId="10" fontId="0" fillId="0" borderId="3" xfId="0" applyNumberFormat="1" applyBorder="1" applyAlignment="1" applyProtection="1">
      <alignment horizontal="center"/>
      <protection locked="0"/>
    </xf>
    <xf numFmtId="0" fontId="0" fillId="0" borderId="0" xfId="0" applyAlignment="1">
      <alignment vertical="center" wrapText="1"/>
    </xf>
    <xf numFmtId="44" fontId="9" fillId="0" borderId="8" xfId="1" applyFont="1" applyFill="1" applyBorder="1" applyAlignment="1" applyProtection="1">
      <alignment horizontal="left"/>
    </xf>
    <xf numFmtId="0" fontId="0" fillId="0" borderId="0" xfId="0" applyAlignment="1">
      <alignment vertical="center"/>
    </xf>
    <xf numFmtId="0" fontId="10" fillId="0" borderId="21" xfId="4" applyFont="1" applyFill="1" applyBorder="1" applyAlignment="1" applyProtection="1">
      <alignment horizontal="left"/>
    </xf>
    <xf numFmtId="0" fontId="10" fillId="0" borderId="0" xfId="4" applyFont="1" applyFill="1" applyBorder="1" applyAlignment="1" applyProtection="1">
      <alignment horizontal="left"/>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left" vertical="center"/>
      <protection locked="0"/>
    </xf>
    <xf numFmtId="0" fontId="16" fillId="0" borderId="0" xfId="10" applyFill="1" applyBorder="1" applyProtection="1"/>
    <xf numFmtId="0" fontId="0" fillId="0" borderId="3" xfId="0" applyBorder="1"/>
    <xf numFmtId="0" fontId="5" fillId="0" borderId="10" xfId="4" applyFont="1" applyFill="1" applyBorder="1" applyAlignment="1" applyProtection="1"/>
    <xf numFmtId="0" fontId="3" fillId="0" borderId="0" xfId="3" applyBorder="1" applyAlignment="1" applyProtection="1">
      <alignment horizontal="left"/>
    </xf>
    <xf numFmtId="0" fontId="3" fillId="0" borderId="0" xfId="3" applyFill="1" applyBorder="1" applyAlignment="1" applyProtection="1">
      <alignment horizontal="left"/>
    </xf>
    <xf numFmtId="44" fontId="0" fillId="0" borderId="0" xfId="1" applyFont="1" applyFill="1" applyBorder="1" applyAlignment="1" applyProtection="1">
      <alignment vertical="top"/>
    </xf>
    <xf numFmtId="44" fontId="0" fillId="0" borderId="0" xfId="1" applyFont="1" applyFill="1" applyBorder="1" applyAlignment="1" applyProtection="1"/>
    <xf numFmtId="44" fontId="4" fillId="0" borderId="0" xfId="6" applyNumberFormat="1" applyFill="1" applyBorder="1" applyAlignment="1" applyProtection="1"/>
    <xf numFmtId="10" fontId="0" fillId="0" borderId="0" xfId="8" applyNumberFormat="1" applyFont="1" applyBorder="1" applyAlignment="1" applyProtection="1"/>
    <xf numFmtId="0" fontId="0" fillId="0" borderId="3" xfId="0" applyBorder="1" applyProtection="1">
      <protection locked="0"/>
    </xf>
    <xf numFmtId="0" fontId="5" fillId="0" borderId="0" xfId="4" applyFont="1" applyFill="1" applyBorder="1" applyAlignment="1" applyProtection="1"/>
    <xf numFmtId="14" fontId="3" fillId="0" borderId="0" xfId="11" applyNumberFormat="1" applyFill="1" applyBorder="1" applyAlignment="1" applyProtection="1">
      <alignment vertical="center"/>
      <protection locked="0"/>
    </xf>
    <xf numFmtId="14" fontId="9" fillId="0" borderId="0" xfId="1" applyNumberFormat="1" applyFont="1" applyFill="1" applyBorder="1" applyAlignment="1" applyProtection="1">
      <alignment vertical="center"/>
      <protection locked="0"/>
    </xf>
    <xf numFmtId="14" fontId="0" fillId="0" borderId="0" xfId="0" applyNumberFormat="1"/>
    <xf numFmtId="0" fontId="30" fillId="0" borderId="58" xfId="0" applyFont="1" applyBorder="1" applyAlignment="1">
      <alignment vertical="top" wrapText="1"/>
    </xf>
    <xf numFmtId="0" fontId="30" fillId="0" borderId="0" xfId="0" applyFont="1" applyAlignment="1">
      <alignment vertical="top" wrapText="1"/>
    </xf>
    <xf numFmtId="0" fontId="7" fillId="0" borderId="0" xfId="5" applyBorder="1" applyAlignment="1" applyProtection="1">
      <alignment horizontal="left" vertical="top" wrapText="1"/>
      <protection locked="0"/>
    </xf>
    <xf numFmtId="14" fontId="9" fillId="0" borderId="13" xfId="1" applyNumberFormat="1" applyFont="1" applyFill="1" applyBorder="1" applyAlignment="1" applyProtection="1">
      <alignment vertical="center"/>
      <protection locked="0"/>
    </xf>
    <xf numFmtId="14" fontId="0" fillId="0" borderId="3" xfId="0" applyNumberFormat="1" applyBorder="1" applyAlignment="1" applyProtection="1">
      <alignment horizontal="center"/>
      <protection locked="0"/>
    </xf>
    <xf numFmtId="0" fontId="30" fillId="0" borderId="0" xfId="0" applyFont="1"/>
    <xf numFmtId="0" fontId="17" fillId="0" borderId="0" xfId="5" applyFont="1" applyBorder="1" applyAlignment="1" applyProtection="1">
      <alignment horizontal="right" wrapText="1"/>
    </xf>
    <xf numFmtId="0" fontId="17" fillId="0" borderId="0" xfId="5" applyFont="1" applyBorder="1" applyAlignment="1" applyProtection="1">
      <alignment wrapText="1"/>
    </xf>
    <xf numFmtId="0" fontId="7" fillId="0" borderId="0" xfId="5" applyBorder="1" applyAlignment="1" applyProtection="1">
      <alignment horizontal="left" wrapText="1"/>
    </xf>
    <xf numFmtId="0" fontId="17" fillId="0" borderId="0" xfId="5" applyFont="1" applyBorder="1" applyAlignment="1" applyProtection="1">
      <alignment horizontal="center" wrapText="1"/>
    </xf>
    <xf numFmtId="0" fontId="1" fillId="0" borderId="0" xfId="4" applyFont="1" applyFill="1" applyBorder="1" applyAlignment="1" applyProtection="1">
      <alignment horizontal="center"/>
    </xf>
    <xf numFmtId="0" fontId="1" fillId="0" borderId="0" xfId="4" applyFont="1" applyFill="1" applyBorder="1" applyAlignment="1" applyProtection="1">
      <alignment horizontal="right" wrapText="1"/>
    </xf>
    <xf numFmtId="0" fontId="1" fillId="0" borderId="3" xfId="4" applyFont="1" applyFill="1" applyBorder="1" applyAlignment="1" applyProtection="1">
      <alignment horizontal="center" vertical="center" wrapText="1"/>
      <protection locked="0"/>
    </xf>
    <xf numFmtId="44" fontId="9" fillId="0" borderId="0" xfId="1" applyFont="1" applyFill="1" applyBorder="1" applyAlignment="1" applyProtection="1"/>
    <xf numFmtId="0" fontId="5" fillId="0" borderId="0" xfId="4" applyFont="1" applyFill="1" applyBorder="1" applyAlignment="1" applyProtection="1">
      <alignment wrapText="1"/>
    </xf>
    <xf numFmtId="0" fontId="1" fillId="0" borderId="10" xfId="4" applyFont="1" applyFill="1" applyBorder="1" applyAlignment="1" applyProtection="1">
      <alignment wrapText="1"/>
    </xf>
    <xf numFmtId="0" fontId="1" fillId="0" borderId="0" xfId="4" applyFont="1" applyFill="1" applyBorder="1" applyAlignment="1" applyProtection="1"/>
    <xf numFmtId="0" fontId="1" fillId="0" borderId="0" xfId="4" applyFont="1" applyFill="1" applyBorder="1" applyAlignment="1" applyProtection="1">
      <alignment wrapText="1"/>
    </xf>
    <xf numFmtId="0" fontId="3" fillId="0" borderId="0" xfId="11" applyBorder="1" applyAlignment="1" applyProtection="1"/>
    <xf numFmtId="0" fontId="1" fillId="0" borderId="0" xfId="4" applyFont="1" applyFill="1" applyBorder="1" applyAlignment="1" applyProtection="1">
      <alignment horizontal="left"/>
    </xf>
    <xf numFmtId="44" fontId="1" fillId="3" borderId="11" xfId="1" applyFill="1" applyBorder="1" applyAlignment="1" applyProtection="1"/>
    <xf numFmtId="44" fontId="1" fillId="3" borderId="4" xfId="1" applyFill="1" applyBorder="1" applyAlignment="1" applyProtection="1"/>
    <xf numFmtId="0" fontId="2" fillId="0" borderId="0" xfId="2" applyFill="1" applyBorder="1" applyAlignment="1" applyProtection="1"/>
    <xf numFmtId="0" fontId="0" fillId="0" borderId="0" xfId="4" applyFont="1" applyFill="1" applyBorder="1" applyAlignment="1" applyProtection="1">
      <alignment horizontal="left"/>
    </xf>
    <xf numFmtId="0" fontId="3" fillId="0" borderId="34" xfId="11" applyFill="1" applyAlignment="1" applyProtection="1">
      <alignment wrapText="1"/>
    </xf>
    <xf numFmtId="44" fontId="4" fillId="0" borderId="0" xfId="1" applyFont="1" applyFill="1" applyBorder="1" applyAlignment="1" applyProtection="1">
      <alignment horizontal="left"/>
    </xf>
    <xf numFmtId="0" fontId="10" fillId="0" borderId="0" xfId="5" applyFont="1" applyBorder="1" applyAlignment="1" applyProtection="1">
      <alignment vertical="top" wrapText="1"/>
    </xf>
    <xf numFmtId="0" fontId="0" fillId="0" borderId="3" xfId="0" applyBorder="1" applyAlignment="1" applyProtection="1">
      <alignment horizontal="center" vertical="center"/>
      <protection locked="0"/>
    </xf>
    <xf numFmtId="0" fontId="0" fillId="0" borderId="0" xfId="0" applyAlignment="1">
      <alignment horizontal="center"/>
    </xf>
    <xf numFmtId="0" fontId="36" fillId="0" borderId="0" xfId="0" applyFont="1"/>
    <xf numFmtId="0" fontId="0" fillId="6" borderId="9" xfId="0" applyFill="1" applyBorder="1"/>
    <xf numFmtId="0" fontId="23" fillId="0" borderId="0" xfId="0" applyFont="1"/>
    <xf numFmtId="0" fontId="22" fillId="6" borderId="9" xfId="0" applyFont="1" applyFill="1" applyBorder="1" applyAlignment="1">
      <alignment horizontal="center"/>
    </xf>
    <xf numFmtId="164" fontId="24" fillId="8" borderId="9" xfId="1" applyNumberFormat="1" applyFont="1" applyFill="1" applyBorder="1" applyProtection="1"/>
    <xf numFmtId="164" fontId="0" fillId="0" borderId="0" xfId="1" applyNumberFormat="1" applyFont="1" applyFill="1" applyProtection="1"/>
    <xf numFmtId="164" fontId="0" fillId="0" borderId="0" xfId="1" applyNumberFormat="1" applyFont="1" applyProtection="1"/>
    <xf numFmtId="164" fontId="0" fillId="4" borderId="9" xfId="1" applyNumberFormat="1" applyFont="1" applyFill="1" applyBorder="1" applyProtection="1"/>
    <xf numFmtId="164" fontId="0" fillId="8" borderId="9" xfId="1" applyNumberFormat="1" applyFont="1" applyFill="1" applyBorder="1" applyProtection="1"/>
    <xf numFmtId="164" fontId="25" fillId="4" borderId="9" xfId="1" applyNumberFormat="1" applyFont="1" applyFill="1" applyBorder="1" applyProtection="1"/>
    <xf numFmtId="164" fontId="22" fillId="8" borderId="9" xfId="1" applyNumberFormat="1" applyFont="1" applyFill="1" applyBorder="1" applyProtection="1"/>
    <xf numFmtId="44" fontId="0" fillId="0" borderId="0" xfId="1" applyFont="1" applyProtection="1"/>
    <xf numFmtId="164" fontId="0" fillId="8" borderId="9" xfId="0" applyNumberFormat="1" applyFill="1" applyBorder="1"/>
    <xf numFmtId="164" fontId="0" fillId="0" borderId="0" xfId="0" applyNumberFormat="1"/>
    <xf numFmtId="164" fontId="26" fillId="4" borderId="9" xfId="0" applyNumberFormat="1" applyFont="1" applyFill="1" applyBorder="1"/>
    <xf numFmtId="44" fontId="0" fillId="0" borderId="0" xfId="0" applyNumberFormat="1"/>
    <xf numFmtId="2" fontId="0" fillId="8" borderId="9" xfId="1" applyNumberFormat="1" applyFont="1" applyFill="1" applyBorder="1" applyProtection="1"/>
    <xf numFmtId="42" fontId="0" fillId="0" borderId="0" xfId="0" applyNumberFormat="1"/>
    <xf numFmtId="0" fontId="0" fillId="0" borderId="0" xfId="0" applyAlignment="1">
      <alignment horizontal="left" wrapText="1"/>
    </xf>
    <xf numFmtId="0" fontId="37" fillId="0" borderId="0" xfId="0" applyFont="1" applyAlignment="1">
      <alignment horizontal="center"/>
    </xf>
    <xf numFmtId="0" fontId="36" fillId="0" borderId="0" xfId="0" applyFont="1" applyAlignment="1">
      <alignment horizontal="center" wrapText="1"/>
    </xf>
    <xf numFmtId="0" fontId="36" fillId="0" borderId="0" xfId="0" applyFont="1" applyAlignment="1">
      <alignment horizontal="center"/>
    </xf>
    <xf numFmtId="0" fontId="21" fillId="0" borderId="0" xfId="0" applyFont="1"/>
    <xf numFmtId="0" fontId="12" fillId="0" borderId="0" xfId="0" applyFont="1"/>
    <xf numFmtId="0" fontId="21" fillId="0" borderId="0" xfId="0" applyFont="1" applyAlignment="1">
      <alignment horizontal="center"/>
    </xf>
    <xf numFmtId="0" fontId="12" fillId="0" borderId="0" xfId="0" applyFont="1" applyAlignment="1">
      <alignment horizontal="right"/>
    </xf>
    <xf numFmtId="0" fontId="4" fillId="0" borderId="0" xfId="0" applyFont="1"/>
    <xf numFmtId="0" fontId="39" fillId="0" borderId="0" xfId="0" applyFont="1"/>
    <xf numFmtId="0" fontId="0" fillId="0" borderId="14" xfId="0" applyBorder="1"/>
    <xf numFmtId="0" fontId="0" fillId="0" borderId="34" xfId="0" applyBorder="1"/>
    <xf numFmtId="0" fontId="41" fillId="0" borderId="20" xfId="0" applyFont="1" applyBorder="1"/>
    <xf numFmtId="0" fontId="0" fillId="4" borderId="9" xfId="0" applyFill="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right"/>
    </xf>
    <xf numFmtId="0" fontId="6" fillId="0" borderId="0" xfId="0" applyFont="1" applyAlignment="1">
      <alignment horizontal="left"/>
    </xf>
    <xf numFmtId="0" fontId="36" fillId="0" borderId="0" xfId="0" applyFont="1" applyAlignment="1">
      <alignment horizontal="left" vertical="top" wrapText="1"/>
    </xf>
    <xf numFmtId="0" fontId="6" fillId="0" borderId="0" xfId="0" applyFont="1" applyAlignment="1">
      <alignment vertical="top"/>
    </xf>
    <xf numFmtId="0" fontId="6" fillId="0" borderId="0" xfId="0" applyFont="1" applyAlignment="1">
      <alignment horizontal="left" vertical="top"/>
    </xf>
    <xf numFmtId="0" fontId="11" fillId="0" borderId="0" xfId="0" applyFont="1" applyAlignment="1">
      <alignment horizontal="left" vertical="top" wrapText="1"/>
    </xf>
    <xf numFmtId="0" fontId="6" fillId="0" borderId="0" xfId="0" applyFont="1"/>
    <xf numFmtId="0" fontId="6" fillId="0" borderId="0" xfId="0" applyFont="1" applyAlignment="1">
      <alignment vertical="top" wrapText="1"/>
    </xf>
    <xf numFmtId="0" fontId="6" fillId="0" borderId="0" xfId="0" applyFont="1" applyAlignment="1">
      <alignment horizontal="center" vertical="top"/>
    </xf>
    <xf numFmtId="0" fontId="4" fillId="0" borderId="9" xfId="0" applyFont="1" applyBorder="1" applyAlignment="1">
      <alignment horizontal="center" vertical="center" wrapText="1"/>
    </xf>
    <xf numFmtId="0" fontId="4" fillId="4" borderId="63" xfId="0" applyFont="1" applyFill="1" applyBorder="1" applyAlignment="1">
      <alignment horizontal="center"/>
    </xf>
    <xf numFmtId="10" fontId="0" fillId="0" borderId="0" xfId="0" applyNumberFormat="1"/>
    <xf numFmtId="0" fontId="4" fillId="0" borderId="0" xfId="6" applyFill="1" applyBorder="1" applyAlignment="1" applyProtection="1"/>
    <xf numFmtId="0" fontId="17" fillId="0" borderId="11" xfId="0" applyFont="1" applyBorder="1" applyAlignment="1">
      <alignment horizontal="left"/>
    </xf>
    <xf numFmtId="0" fontId="17" fillId="0" borderId="4" xfId="0" applyFont="1" applyBorder="1" applyAlignment="1">
      <alignment horizontal="left"/>
    </xf>
    <xf numFmtId="0" fontId="38" fillId="0" borderId="0" xfId="0" applyFont="1" applyAlignment="1">
      <alignment horizontal="center" vertical="center" wrapText="1"/>
    </xf>
    <xf numFmtId="0" fontId="17" fillId="7" borderId="11" xfId="0" applyFont="1" applyFill="1" applyBorder="1" applyAlignment="1">
      <alignment horizontal="left"/>
    </xf>
    <xf numFmtId="0" fontId="17" fillId="7" borderId="4" xfId="0" applyFont="1" applyFill="1" applyBorder="1" applyAlignment="1">
      <alignment horizontal="left"/>
    </xf>
    <xf numFmtId="0" fontId="37" fillId="0" borderId="0" xfId="0" applyFont="1"/>
    <xf numFmtId="0" fontId="8" fillId="0" borderId="0" xfId="0" applyFont="1"/>
    <xf numFmtId="0" fontId="0" fillId="0" borderId="0" xfId="0" applyAlignment="1">
      <alignment horizontal="left" vertical="center"/>
    </xf>
    <xf numFmtId="0" fontId="40" fillId="0" borderId="0" xfId="0" applyFont="1"/>
    <xf numFmtId="0" fontId="17" fillId="0" borderId="0" xfId="0" applyFont="1"/>
    <xf numFmtId="44" fontId="1" fillId="0" borderId="0" xfId="4" applyNumberFormat="1" applyFont="1" applyFill="1" applyBorder="1" applyAlignment="1" applyProtection="1">
      <alignment horizontal="center" vertical="center"/>
    </xf>
    <xf numFmtId="0" fontId="17" fillId="0" borderId="0" xfId="0" applyFont="1" applyAlignment="1">
      <alignment horizontal="left"/>
    </xf>
    <xf numFmtId="0" fontId="17" fillId="0" borderId="0" xfId="0" applyFont="1" applyAlignment="1">
      <alignment vertical="center"/>
    </xf>
    <xf numFmtId="0" fontId="17" fillId="0" borderId="0" xfId="0" applyFont="1" applyAlignment="1">
      <alignment horizontal="center" vertical="center"/>
    </xf>
    <xf numFmtId="0" fontId="19" fillId="0" borderId="0" xfId="0" applyFont="1" applyAlignment="1">
      <alignment horizontal="left" wrapText="1"/>
    </xf>
    <xf numFmtId="0" fontId="17" fillId="0" borderId="0" xfId="0" applyFont="1" applyAlignment="1">
      <alignment horizontal="center"/>
    </xf>
    <xf numFmtId="0" fontId="0" fillId="10" borderId="0" xfId="0" applyFill="1"/>
    <xf numFmtId="0" fontId="35" fillId="0" borderId="0" xfId="0" applyFont="1"/>
    <xf numFmtId="167" fontId="17" fillId="0" borderId="0" xfId="0" applyNumberFormat="1" applyFont="1"/>
    <xf numFmtId="0" fontId="17" fillId="0" borderId="0" xfId="0" applyFont="1" applyAlignment="1">
      <alignment vertical="top" wrapText="1"/>
    </xf>
    <xf numFmtId="0" fontId="17" fillId="0" borderId="11" xfId="0" applyFont="1" applyBorder="1" applyAlignment="1" applyProtection="1">
      <alignment horizontal="center"/>
      <protection locked="0"/>
    </xf>
    <xf numFmtId="0" fontId="41" fillId="0" borderId="27" xfId="6" applyFont="1" applyBorder="1" applyAlignment="1" applyProtection="1">
      <alignment horizontal="center"/>
    </xf>
    <xf numFmtId="0" fontId="3" fillId="0" borderId="0" xfId="3" applyFill="1" applyBorder="1" applyAlignment="1" applyProtection="1"/>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1" fillId="0" borderId="0" xfId="0" applyFont="1"/>
    <xf numFmtId="10" fontId="0" fillId="11" borderId="9" xfId="8" applyNumberFormat="1" applyFont="1" applyFill="1" applyBorder="1" applyAlignment="1" applyProtection="1">
      <alignment horizontal="center"/>
      <protection locked="0"/>
    </xf>
    <xf numFmtId="164" fontId="0" fillId="11" borderId="9" xfId="1" applyNumberFormat="1" applyFont="1" applyFill="1" applyBorder="1" applyProtection="1">
      <protection locked="0"/>
    </xf>
    <xf numFmtId="164" fontId="0" fillId="11" borderId="9" xfId="0" applyNumberFormat="1" applyFill="1" applyBorder="1" applyProtection="1">
      <protection locked="0"/>
    </xf>
    <xf numFmtId="0" fontId="0" fillId="6" borderId="43" xfId="0" applyFill="1" applyBorder="1"/>
    <xf numFmtId="0" fontId="0" fillId="6" borderId="50" xfId="0" applyFill="1" applyBorder="1"/>
    <xf numFmtId="0" fontId="4" fillId="0" borderId="9" xfId="0" applyFont="1" applyBorder="1" applyAlignment="1">
      <alignment horizontal="center"/>
    </xf>
    <xf numFmtId="0" fontId="0" fillId="0" borderId="0" xfId="0" applyAlignment="1" applyProtection="1">
      <alignment horizontal="left" vertical="center" wrapText="1"/>
      <protection locked="0"/>
    </xf>
    <xf numFmtId="44" fontId="0" fillId="0" borderId="0" xfId="1" applyFont="1" applyBorder="1" applyAlignment="1" applyProtection="1">
      <alignment horizontal="left" vertical="center" wrapText="1"/>
      <protection locked="0"/>
    </xf>
    <xf numFmtId="10" fontId="0" fillId="0" borderId="0" xfId="0" applyNumberFormat="1" applyAlignment="1" applyProtection="1">
      <alignment horizontal="center" vertical="center" wrapText="1"/>
      <protection locked="0"/>
    </xf>
    <xf numFmtId="0" fontId="5" fillId="6" borderId="0" xfId="0" applyFont="1" applyFill="1"/>
    <xf numFmtId="0" fontId="0" fillId="6" borderId="0" xfId="0" applyFill="1"/>
    <xf numFmtId="0" fontId="5" fillId="0" borderId="0" xfId="0" applyFont="1"/>
    <xf numFmtId="0" fontId="4" fillId="0" borderId="22" xfId="0" applyFont="1" applyBorder="1" applyAlignment="1">
      <alignment horizontal="center"/>
    </xf>
    <xf numFmtId="0" fontId="0" fillId="0" borderId="22" xfId="0" applyBorder="1"/>
    <xf numFmtId="0" fontId="0" fillId="0" borderId="11" xfId="0" applyBorder="1" applyProtection="1">
      <protection locked="0"/>
    </xf>
    <xf numFmtId="0" fontId="0" fillId="0" borderId="9" xfId="0" applyBorder="1" applyProtection="1">
      <protection locked="0"/>
    </xf>
    <xf numFmtId="0" fontId="0" fillId="0" borderId="4" xfId="0" applyBorder="1" applyProtection="1">
      <protection locked="0"/>
    </xf>
    <xf numFmtId="0" fontId="5" fillId="6" borderId="45" xfId="4" applyFont="1" applyFill="1" applyBorder="1" applyAlignment="1" applyProtection="1">
      <alignment horizontal="left" vertical="top" wrapText="1"/>
    </xf>
    <xf numFmtId="0" fontId="5" fillId="6" borderId="46" xfId="4" applyFont="1" applyFill="1" applyBorder="1" applyAlignment="1" applyProtection="1">
      <alignment horizontal="left" vertical="top" wrapText="1"/>
    </xf>
    <xf numFmtId="0" fontId="5" fillId="6" borderId="47" xfId="4" applyFont="1" applyFill="1" applyBorder="1" applyAlignment="1" applyProtection="1">
      <alignment horizontal="left" vertical="top" wrapText="1"/>
    </xf>
    <xf numFmtId="0" fontId="5" fillId="6" borderId="44" xfId="4" applyFont="1" applyFill="1" applyBorder="1" applyAlignment="1" applyProtection="1">
      <alignment horizontal="left" vertical="top" wrapText="1"/>
    </xf>
    <xf numFmtId="0" fontId="5" fillId="6" borderId="0" xfId="4" applyFont="1" applyFill="1" applyBorder="1" applyAlignment="1" applyProtection="1">
      <alignment horizontal="left" vertical="top" wrapText="1"/>
    </xf>
    <xf numFmtId="0" fontId="5" fillId="6" borderId="48" xfId="4" applyFont="1" applyFill="1" applyBorder="1" applyAlignment="1" applyProtection="1">
      <alignment horizontal="left" vertical="top" wrapText="1"/>
    </xf>
    <xf numFmtId="0" fontId="5" fillId="6" borderId="49" xfId="4" applyFont="1" applyFill="1" applyBorder="1" applyAlignment="1" applyProtection="1">
      <alignment horizontal="left" vertical="top" wrapText="1"/>
    </xf>
    <xf numFmtId="0" fontId="5" fillId="6" borderId="43" xfId="4" applyFont="1" applyFill="1" applyBorder="1" applyAlignment="1" applyProtection="1">
      <alignment horizontal="left" vertical="top" wrapText="1"/>
    </xf>
    <xf numFmtId="0" fontId="5" fillId="6" borderId="50" xfId="4" applyFont="1" applyFill="1" applyBorder="1" applyAlignment="1" applyProtection="1">
      <alignment horizontal="left" vertical="top" wrapText="1"/>
    </xf>
    <xf numFmtId="0" fontId="42" fillId="0" borderId="0" xfId="0" applyFont="1" applyAlignment="1">
      <alignment horizontal="left" vertical="top"/>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44" fontId="17" fillId="0" borderId="11" xfId="1" applyFont="1" applyBorder="1" applyAlignment="1" applyProtection="1">
      <alignment horizontal="center"/>
      <protection locked="0"/>
    </xf>
    <xf numFmtId="44" fontId="17" fillId="0" borderId="12" xfId="1" applyFont="1" applyBorder="1" applyAlignment="1" applyProtection="1">
      <alignment horizontal="center"/>
      <protection locked="0"/>
    </xf>
    <xf numFmtId="0" fontId="36" fillId="0" borderId="0" xfId="0" applyFont="1" applyAlignment="1">
      <alignment horizontal="center"/>
    </xf>
    <xf numFmtId="44" fontId="36" fillId="0" borderId="0" xfId="1" applyFont="1" applyBorder="1" applyAlignment="1" applyProtection="1">
      <alignment horizontal="center"/>
    </xf>
    <xf numFmtId="0" fontId="36" fillId="0" borderId="0" xfId="0" applyFont="1" applyAlignment="1">
      <alignment horizontal="right"/>
    </xf>
    <xf numFmtId="0" fontId="36" fillId="0" borderId="46" xfId="0" applyFont="1" applyBorder="1" applyAlignment="1">
      <alignment horizontal="right"/>
    </xf>
    <xf numFmtId="44" fontId="36" fillId="0" borderId="46" xfId="1" applyFont="1" applyBorder="1" applyAlignment="1" applyProtection="1">
      <alignment horizontal="center"/>
    </xf>
    <xf numFmtId="0" fontId="36" fillId="0" borderId="46" xfId="0" applyFont="1" applyBorder="1" applyAlignment="1">
      <alignment horizontal="center"/>
    </xf>
    <xf numFmtId="0" fontId="17" fillId="6" borderId="52" xfId="0" applyFont="1" applyFill="1" applyBorder="1" applyAlignment="1">
      <alignment horizontal="left" vertical="top" wrapText="1"/>
    </xf>
    <xf numFmtId="0" fontId="38" fillId="0" borderId="0" xfId="0" applyFont="1" applyAlignment="1">
      <alignment horizontal="center" vertical="center" wrapText="1"/>
    </xf>
    <xf numFmtId="0" fontId="41" fillId="0" borderId="77" xfId="0" applyFont="1" applyBorder="1" applyAlignment="1">
      <alignment horizontal="center" vertical="center"/>
    </xf>
    <xf numFmtId="0" fontId="41" fillId="0" borderId="19" xfId="0" applyFont="1" applyBorder="1" applyAlignment="1">
      <alignment horizontal="center" vertical="center"/>
    </xf>
    <xf numFmtId="0" fontId="0" fillId="6" borderId="45" xfId="0" applyFill="1" applyBorder="1" applyAlignment="1">
      <alignment horizontal="left" wrapText="1"/>
    </xf>
    <xf numFmtId="0" fontId="0" fillId="6" borderId="78" xfId="0" applyFill="1" applyBorder="1" applyAlignment="1">
      <alignment horizontal="left" wrapText="1"/>
    </xf>
    <xf numFmtId="0" fontId="0" fillId="6" borderId="51" xfId="0" applyFill="1" applyBorder="1" applyAlignment="1">
      <alignment horizontal="left" wrapText="1"/>
    </xf>
    <xf numFmtId="0" fontId="0" fillId="6" borderId="52" xfId="0" applyFill="1" applyBorder="1" applyAlignment="1">
      <alignment horizontal="left" wrapText="1"/>
    </xf>
    <xf numFmtId="0" fontId="0" fillId="0" borderId="3" xfId="0" applyBorder="1" applyAlignment="1" applyProtection="1">
      <alignment horizontal="center" vertical="center"/>
      <protection locked="0"/>
    </xf>
    <xf numFmtId="0" fontId="0" fillId="0" borderId="0" xfId="0" applyAlignment="1">
      <alignment horizontal="left"/>
    </xf>
    <xf numFmtId="0" fontId="1" fillId="0" borderId="9" xfId="0" applyFont="1" applyBorder="1" applyAlignment="1" applyProtection="1">
      <alignment horizontal="left"/>
      <protection locked="0"/>
    </xf>
    <xf numFmtId="0" fontId="4" fillId="11" borderId="11" xfId="11" applyFont="1" applyFill="1" applyBorder="1" applyAlignment="1" applyProtection="1">
      <alignment horizontal="left"/>
    </xf>
    <xf numFmtId="0" fontId="4" fillId="11" borderId="11" xfId="11" applyFont="1" applyFill="1" applyBorder="1" applyAlignment="1" applyProtection="1">
      <alignment horizontal="left" vertical="center"/>
    </xf>
    <xf numFmtId="0" fontId="4" fillId="11" borderId="9" xfId="11" applyFont="1" applyFill="1" applyBorder="1" applyAlignment="1" applyProtection="1">
      <alignment horizontal="left" vertical="center"/>
    </xf>
    <xf numFmtId="0" fontId="4" fillId="13" borderId="9" xfId="11" applyFont="1" applyFill="1" applyBorder="1" applyAlignment="1" applyProtection="1">
      <alignment horizontal="center"/>
    </xf>
    <xf numFmtId="0" fontId="4" fillId="12" borderId="9" xfId="11" applyFont="1" applyFill="1" applyBorder="1" applyAlignment="1" applyProtection="1">
      <alignment horizontal="center"/>
    </xf>
    <xf numFmtId="0" fontId="2" fillId="0" borderId="1" xfId="2" applyFill="1" applyAlignment="1" applyProtection="1">
      <alignment horizontal="center"/>
    </xf>
    <xf numFmtId="0" fontId="4" fillId="0" borderId="9" xfId="0" applyFont="1" applyBorder="1" applyAlignment="1">
      <alignment horizontal="center"/>
    </xf>
    <xf numFmtId="0" fontId="0" fillId="0" borderId="11" xfId="0" applyBorder="1"/>
    <xf numFmtId="0" fontId="0" fillId="0" borderId="4" xfId="0" applyBorder="1"/>
    <xf numFmtId="0" fontId="0" fillId="0" borderId="12" xfId="0" applyBorder="1"/>
    <xf numFmtId="0" fontId="0" fillId="0" borderId="9" xfId="0" applyBorder="1"/>
    <xf numFmtId="0" fontId="6" fillId="0" borderId="0" xfId="0" applyFont="1" applyAlignment="1">
      <alignment horizontal="left" vertical="top" wrapText="1"/>
    </xf>
    <xf numFmtId="0" fontId="0" fillId="0" borderId="9" xfId="0" applyBorder="1" applyAlignment="1" applyProtection="1">
      <alignment horizontal="left"/>
      <protection locked="0"/>
    </xf>
    <xf numFmtId="0" fontId="0" fillId="6" borderId="45" xfId="0" applyFill="1" applyBorder="1" applyAlignment="1">
      <alignment horizontal="left" vertical="top" wrapText="1"/>
    </xf>
    <xf numFmtId="0" fontId="0" fillId="6" borderId="78" xfId="0" applyFill="1" applyBorder="1" applyAlignment="1">
      <alignment horizontal="left" vertical="top" wrapText="1"/>
    </xf>
    <xf numFmtId="0" fontId="0" fillId="6" borderId="51" xfId="0" applyFill="1" applyBorder="1" applyAlignment="1">
      <alignment horizontal="left" vertical="top" wrapText="1"/>
    </xf>
    <xf numFmtId="0" fontId="0" fillId="6" borderId="52" xfId="0" applyFill="1" applyBorder="1" applyAlignment="1">
      <alignment horizontal="left" vertical="top" wrapText="1"/>
    </xf>
    <xf numFmtId="0" fontId="1" fillId="11" borderId="11" xfId="11" applyFont="1" applyFill="1" applyBorder="1" applyAlignment="1" applyProtection="1">
      <alignment horizontal="left" vertical="center"/>
    </xf>
    <xf numFmtId="0" fontId="1" fillId="4" borderId="9" xfId="0" applyFont="1" applyFill="1" applyBorder="1" applyAlignment="1">
      <alignment horizontal="left"/>
    </xf>
    <xf numFmtId="0" fontId="10" fillId="2" borderId="34" xfId="11" applyFont="1" applyFill="1" applyAlignment="1" applyProtection="1">
      <alignment horizontal="left"/>
    </xf>
    <xf numFmtId="0" fontId="0" fillId="0" borderId="3" xfId="0" applyBorder="1" applyAlignment="1" applyProtection="1">
      <alignment horizontal="center"/>
      <protection locked="0"/>
    </xf>
    <xf numFmtId="0" fontId="0" fillId="0" borderId="0" xfId="0" applyAlignment="1">
      <alignment horizontal="right"/>
    </xf>
    <xf numFmtId="168" fontId="0" fillId="0" borderId="4" xfId="12" applyNumberFormat="1" applyFont="1" applyBorder="1" applyAlignment="1" applyProtection="1">
      <alignment horizontal="center"/>
      <protection locked="0"/>
    </xf>
    <xf numFmtId="0" fontId="0" fillId="0" borderId="0" xfId="0" applyAlignment="1">
      <alignment horizontal="right" vertical="center"/>
    </xf>
    <xf numFmtId="0" fontId="21" fillId="6" borderId="53" xfId="0" applyFont="1" applyFill="1" applyBorder="1" applyAlignment="1" applyProtection="1">
      <alignment horizontal="center"/>
      <protection locked="0"/>
    </xf>
    <xf numFmtId="0" fontId="0" fillId="0" borderId="4" xfId="0" applyBorder="1" applyAlignment="1" applyProtection="1">
      <alignment horizontal="center" vertical="center"/>
      <protection locked="0"/>
    </xf>
    <xf numFmtId="168" fontId="0" fillId="0" borderId="3" xfId="12" applyNumberFormat="1" applyFont="1" applyBorder="1" applyAlignment="1" applyProtection="1">
      <alignment horizontal="center"/>
      <protection locked="0"/>
    </xf>
    <xf numFmtId="0" fontId="0" fillId="6" borderId="79" xfId="0" applyFill="1" applyBorder="1" applyAlignment="1">
      <alignment horizontal="left"/>
    </xf>
    <xf numFmtId="0" fontId="0" fillId="6" borderId="51" xfId="0" applyFill="1" applyBorder="1" applyAlignment="1">
      <alignment horizontal="left"/>
    </xf>
    <xf numFmtId="0" fontId="0" fillId="6" borderId="52" xfId="0" applyFill="1" applyBorder="1" applyAlignment="1">
      <alignment horizontal="left"/>
    </xf>
    <xf numFmtId="0" fontId="0" fillId="6" borderId="49" xfId="0" applyFill="1" applyBorder="1" applyAlignment="1">
      <alignment horizontal="left"/>
    </xf>
    <xf numFmtId="0" fontId="16" fillId="6" borderId="43" xfId="10" applyFill="1" applyBorder="1" applyAlignment="1" applyProtection="1">
      <alignment horizontal="left"/>
      <protection locked="0"/>
    </xf>
    <xf numFmtId="0" fontId="16" fillId="6" borderId="50" xfId="10" applyFill="1" applyBorder="1" applyAlignment="1" applyProtection="1">
      <alignment horizontal="left"/>
      <protection locked="0"/>
    </xf>
    <xf numFmtId="0" fontId="17" fillId="0" borderId="0" xfId="0" applyFont="1" applyAlignment="1">
      <alignment horizontal="right"/>
    </xf>
    <xf numFmtId="0" fontId="17" fillId="0" borderId="72" xfId="0" applyFont="1" applyBorder="1" applyAlignment="1" applyProtection="1">
      <alignment horizontal="left"/>
      <protection locked="0"/>
    </xf>
    <xf numFmtId="0" fontId="4" fillId="6" borderId="45" xfId="0" applyFont="1" applyFill="1" applyBorder="1"/>
    <xf numFmtId="0" fontId="4" fillId="6" borderId="46" xfId="0" applyFont="1" applyFill="1" applyBorder="1"/>
    <xf numFmtId="0" fontId="4" fillId="6" borderId="47" xfId="0" applyFont="1" applyFill="1" applyBorder="1"/>
    <xf numFmtId="0" fontId="0" fillId="6" borderId="49" xfId="0" applyFill="1" applyBorder="1"/>
    <xf numFmtId="0" fontId="0" fillId="6" borderId="43" xfId="0" applyFill="1" applyBorder="1"/>
    <xf numFmtId="0" fontId="16" fillId="6" borderId="43" xfId="10" applyFill="1" applyBorder="1"/>
    <xf numFmtId="0" fontId="17" fillId="0" borderId="0" xfId="0" applyFont="1" applyAlignment="1" applyProtection="1">
      <alignment horizontal="center"/>
      <protection locked="0"/>
    </xf>
    <xf numFmtId="0" fontId="0" fillId="0" borderId="0" xfId="0" applyAlignment="1">
      <alignment horizontal="center"/>
    </xf>
    <xf numFmtId="0" fontId="47" fillId="6" borderId="56" xfId="0" applyFont="1" applyFill="1" applyBorder="1" applyAlignment="1">
      <alignment horizontal="left" vertical="center" wrapText="1"/>
    </xf>
    <xf numFmtId="0" fontId="7" fillId="6" borderId="56" xfId="0" applyFont="1" applyFill="1" applyBorder="1" applyAlignment="1">
      <alignment horizontal="left" vertical="center" wrapText="1"/>
    </xf>
    <xf numFmtId="0" fontId="2" fillId="0" borderId="1" xfId="2" applyAlignment="1" applyProtection="1">
      <alignment horizontal="center" wrapText="1"/>
    </xf>
    <xf numFmtId="0" fontId="0" fillId="0" borderId="0" xfId="0"/>
    <xf numFmtId="0" fontId="0" fillId="0" borderId="9" xfId="0" applyBorder="1" applyAlignment="1">
      <alignment horizontal="left"/>
    </xf>
    <xf numFmtId="0" fontId="1" fillId="0" borderId="9" xfId="4" applyFont="1" applyFill="1" applyBorder="1" applyAlignment="1" applyProtection="1">
      <alignment horizontal="center"/>
      <protection locked="0"/>
    </xf>
    <xf numFmtId="0" fontId="10" fillId="6" borderId="0" xfId="0" applyFont="1" applyFill="1" applyAlignment="1">
      <alignment horizontal="left" vertical="top" wrapText="1"/>
    </xf>
    <xf numFmtId="0" fontId="5" fillId="6" borderId="0" xfId="0" applyFont="1" applyFill="1" applyAlignment="1">
      <alignment horizontal="left"/>
    </xf>
    <xf numFmtId="0" fontId="3" fillId="0" borderId="54" xfId="9" applyFont="1" applyBorder="1" applyAlignment="1" applyProtection="1">
      <alignment horizontal="left" vertical="top" wrapText="1"/>
    </xf>
    <xf numFmtId="0" fontId="3" fillId="0" borderId="30" xfId="9" applyFont="1" applyAlignment="1" applyProtection="1">
      <alignment horizontal="left" vertical="top" wrapText="1"/>
    </xf>
    <xf numFmtId="0" fontId="2" fillId="0" borderId="0" xfId="2" applyBorder="1" applyAlignment="1" applyProtection="1">
      <alignment horizontal="center"/>
    </xf>
    <xf numFmtId="0" fontId="0" fillId="0" borderId="34" xfId="0" applyBorder="1" applyAlignment="1">
      <alignment horizontal="right"/>
    </xf>
    <xf numFmtId="0" fontId="16" fillId="0" borderId="34" xfId="10" applyBorder="1" applyAlignment="1" applyProtection="1">
      <alignment horizontal="left"/>
    </xf>
    <xf numFmtId="0" fontId="0" fillId="0" borderId="3" xfId="0" applyBorder="1" applyAlignment="1">
      <alignment horizontal="left"/>
    </xf>
    <xf numFmtId="0" fontId="0" fillId="0" borderId="13" xfId="0" applyBorder="1" applyAlignment="1">
      <alignment horizontal="right"/>
    </xf>
    <xf numFmtId="44" fontId="0" fillId="4" borderId="14" xfId="1" applyFont="1" applyFill="1" applyBorder="1" applyAlignment="1" applyProtection="1">
      <alignment horizontal="left"/>
    </xf>
    <xf numFmtId="0" fontId="10" fillId="6" borderId="2" xfId="4" applyFont="1" applyFill="1" applyAlignment="1" applyProtection="1">
      <alignment horizontal="left"/>
    </xf>
    <xf numFmtId="0" fontId="3" fillId="6" borderId="2" xfId="4" applyFont="1" applyFill="1" applyAlignment="1" applyProtection="1">
      <alignment horizontal="left"/>
    </xf>
    <xf numFmtId="0" fontId="3" fillId="6" borderId="62" xfId="4" applyFont="1" applyFill="1" applyBorder="1" applyAlignment="1" applyProtection="1">
      <alignment horizontal="left"/>
    </xf>
    <xf numFmtId="44" fontId="0" fillId="0" borderId="14" xfId="1" applyFont="1" applyBorder="1" applyAlignment="1" applyProtection="1">
      <alignment horizontal="left"/>
      <protection locked="0"/>
    </xf>
    <xf numFmtId="0" fontId="16" fillId="0" borderId="40" xfId="10" applyBorder="1" applyAlignment="1" applyProtection="1">
      <alignment horizontal="left"/>
    </xf>
    <xf numFmtId="0" fontId="0" fillId="0" borderId="34" xfId="0" applyBorder="1" applyAlignment="1" applyProtection="1">
      <alignment horizontal="left"/>
      <protection locked="0"/>
    </xf>
    <xf numFmtId="0" fontId="0" fillId="0" borderId="4" xfId="0" applyBorder="1" applyAlignment="1" applyProtection="1">
      <alignment horizontal="left"/>
      <protection locked="0"/>
    </xf>
    <xf numFmtId="0" fontId="0" fillId="0" borderId="14" xfId="0" applyBorder="1" applyAlignment="1" applyProtection="1">
      <alignment horizontal="left"/>
      <protection locked="0"/>
    </xf>
    <xf numFmtId="44" fontId="0" fillId="4" borderId="20" xfId="1" applyFont="1" applyFill="1" applyBorder="1" applyAlignment="1" applyProtection="1">
      <alignment horizontal="center"/>
    </xf>
    <xf numFmtId="0" fontId="5" fillId="0" borderId="0" xfId="4" applyFont="1" applyFill="1" applyBorder="1" applyAlignment="1" applyProtection="1">
      <alignment horizontal="left" vertical="top" wrapText="1"/>
    </xf>
    <xf numFmtId="0" fontId="5" fillId="0" borderId="3" xfId="4" applyFont="1" applyFill="1" applyBorder="1" applyAlignment="1" applyProtection="1">
      <alignment horizontal="left" vertical="top" wrapText="1"/>
    </xf>
    <xf numFmtId="0" fontId="0" fillId="0" borderId="1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14" fillId="0" borderId="54" xfId="9" applyFont="1" applyBorder="1" applyAlignment="1" applyProtection="1">
      <alignment horizontal="left" vertical="top" wrapText="1"/>
    </xf>
    <xf numFmtId="0" fontId="14" fillId="0" borderId="30" xfId="9" applyFont="1" applyAlignment="1" applyProtection="1">
      <alignment horizontal="left" vertical="top" wrapText="1"/>
    </xf>
    <xf numFmtId="0" fontId="10" fillId="2" borderId="39" xfId="4" applyFont="1" applyBorder="1" applyAlignment="1" applyProtection="1">
      <alignment horizontal="left"/>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9" xfId="0" applyFont="1" applyBorder="1" applyAlignment="1">
      <alignment horizontal="center" wrapText="1"/>
    </xf>
    <xf numFmtId="0" fontId="4" fillId="0" borderId="19" xfId="0" applyFont="1" applyBorder="1" applyAlignment="1">
      <alignment horizontal="center" wrapText="1"/>
    </xf>
    <xf numFmtId="0" fontId="0" fillId="0" borderId="9" xfId="0" applyBorder="1" applyAlignment="1">
      <alignment horizontal="left" vertical="center" wrapText="1"/>
    </xf>
    <xf numFmtId="44" fontId="0" fillId="4" borderId="9" xfId="1" applyFont="1" applyFill="1" applyBorder="1" applyAlignment="1" applyProtection="1">
      <alignment horizontal="left" vertical="center" wrapText="1"/>
    </xf>
    <xf numFmtId="10" fontId="0" fillId="4" borderId="11" xfId="0" applyNumberFormat="1" applyFill="1" applyBorder="1" applyAlignment="1">
      <alignment horizontal="center" vertical="center" wrapText="1"/>
    </xf>
    <xf numFmtId="10" fontId="0" fillId="4" borderId="12" xfId="0" applyNumberFormat="1" applyFill="1" applyBorder="1" applyAlignment="1">
      <alignment horizontal="center" vertical="center" wrapText="1"/>
    </xf>
    <xf numFmtId="0" fontId="0" fillId="4" borderId="9" xfId="0" applyFill="1" applyBorder="1" applyAlignment="1">
      <alignment horizontal="left" vertical="center" wrapText="1"/>
    </xf>
    <xf numFmtId="44" fontId="0" fillId="0" borderId="9" xfId="1" applyFont="1" applyFill="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0" fontId="0" fillId="0" borderId="12" xfId="0" applyNumberFormat="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4" fillId="0" borderId="20" xfId="6" applyAlignment="1" applyProtection="1">
      <alignment horizontal="center"/>
    </xf>
    <xf numFmtId="44" fontId="4" fillId="4" borderId="20" xfId="1" applyFont="1" applyFill="1" applyBorder="1" applyAlignment="1" applyProtection="1">
      <alignment horizontal="left"/>
    </xf>
    <xf numFmtId="44" fontId="0" fillId="0" borderId="9" xfId="1" applyFont="1" applyBorder="1" applyAlignment="1" applyProtection="1">
      <alignment horizontal="left" vertical="center" wrapText="1"/>
      <protection locked="0"/>
    </xf>
    <xf numFmtId="0" fontId="2" fillId="0" borderId="1" xfId="2" applyAlignment="1" applyProtection="1">
      <alignment horizontal="center"/>
    </xf>
    <xf numFmtId="0" fontId="29" fillId="2" borderId="0" xfId="11" applyFont="1" applyFill="1" applyBorder="1" applyAlignment="1" applyProtection="1">
      <alignment horizontal="left"/>
    </xf>
    <xf numFmtId="44" fontId="0" fillId="0" borderId="3" xfId="1" applyFont="1" applyBorder="1" applyAlignment="1" applyProtection="1">
      <alignment horizontal="center"/>
      <protection locked="0"/>
    </xf>
    <xf numFmtId="0" fontId="4" fillId="0" borderId="42" xfId="6" applyBorder="1" applyAlignment="1" applyProtection="1">
      <alignment horizontal="center"/>
    </xf>
    <xf numFmtId="44" fontId="4" fillId="4" borderId="42" xfId="1" applyFont="1" applyFill="1" applyBorder="1" applyAlignment="1" applyProtection="1">
      <alignment horizontal="center"/>
    </xf>
    <xf numFmtId="0" fontId="10" fillId="2" borderId="0" xfId="4" applyFont="1" applyBorder="1" applyAlignment="1" applyProtection="1">
      <alignment horizontal="left"/>
    </xf>
    <xf numFmtId="0" fontId="0" fillId="0" borderId="9" xfId="0" applyBorder="1" applyAlignment="1" applyProtection="1">
      <alignment horizontal="left" vertical="top" wrapText="1"/>
      <protection locked="0"/>
    </xf>
    <xf numFmtId="0" fontId="17" fillId="6" borderId="45" xfId="0" applyFont="1" applyFill="1" applyBorder="1" applyAlignment="1">
      <alignment horizontal="left" vertical="top" wrapText="1"/>
    </xf>
    <xf numFmtId="0" fontId="17" fillId="6" borderId="78" xfId="0" applyFont="1" applyFill="1" applyBorder="1" applyAlignment="1">
      <alignment horizontal="left" vertical="top" wrapText="1"/>
    </xf>
    <xf numFmtId="0" fontId="17" fillId="6" borderId="51" xfId="0" applyFont="1" applyFill="1" applyBorder="1" applyAlignment="1">
      <alignment horizontal="left" vertical="top" wrapText="1"/>
    </xf>
    <xf numFmtId="0" fontId="3" fillId="0" borderId="34" xfId="11" applyAlignment="1" applyProtection="1">
      <alignment horizontal="left"/>
    </xf>
    <xf numFmtId="0" fontId="5" fillId="2" borderId="0" xfId="4" applyFont="1" applyBorder="1" applyAlignment="1" applyProtection="1">
      <alignment horizontal="left"/>
    </xf>
    <xf numFmtId="0" fontId="0" fillId="0" borderId="10" xfId="0" applyBorder="1" applyAlignment="1">
      <alignment horizontal="left"/>
    </xf>
    <xf numFmtId="0" fontId="0" fillId="0" borderId="10" xfId="0" applyBorder="1" applyAlignment="1">
      <alignment horizontal="right"/>
    </xf>
    <xf numFmtId="0" fontId="0" fillId="0" borderId="4" xfId="0" applyBorder="1" applyAlignment="1" applyProtection="1">
      <alignment horizontal="center"/>
      <protection locked="0"/>
    </xf>
    <xf numFmtId="165" fontId="0" fillId="0" borderId="4" xfId="0" applyNumberFormat="1" applyBorder="1" applyAlignment="1" applyProtection="1">
      <alignment horizontal="center"/>
      <protection locked="0"/>
    </xf>
    <xf numFmtId="0" fontId="5" fillId="0" borderId="10" xfId="4" applyFont="1" applyFill="1" applyBorder="1" applyAlignment="1" applyProtection="1">
      <alignment horizontal="left"/>
    </xf>
    <xf numFmtId="0" fontId="3" fillId="0" borderId="34" xfId="11" applyFill="1" applyAlignment="1" applyProtection="1">
      <alignment horizontal="left"/>
    </xf>
    <xf numFmtId="165" fontId="0" fillId="0" borderId="3" xfId="0" applyNumberFormat="1" applyBorder="1" applyAlignment="1" applyProtection="1">
      <alignment horizontal="center"/>
      <protection locked="0"/>
    </xf>
    <xf numFmtId="0" fontId="4" fillId="0" borderId="0" xfId="0" applyFont="1" applyAlignment="1">
      <alignment horizontal="right"/>
    </xf>
    <xf numFmtId="0" fontId="6" fillId="0" borderId="3" xfId="0" applyFont="1" applyBorder="1" applyAlignment="1" applyProtection="1">
      <alignment horizontal="center"/>
      <protection locked="0"/>
    </xf>
    <xf numFmtId="0" fontId="6" fillId="0" borderId="0" xfId="0" applyFont="1" applyAlignment="1">
      <alignment horizontal="left" vertical="top"/>
    </xf>
    <xf numFmtId="0" fontId="6" fillId="0" borderId="3" xfId="0" applyFont="1" applyBorder="1" applyAlignment="1" applyProtection="1">
      <alignment horizontal="center" vertical="top"/>
      <protection locked="0"/>
    </xf>
    <xf numFmtId="0" fontId="6" fillId="0" borderId="3" xfId="0" applyFont="1" applyBorder="1" applyAlignment="1">
      <alignment horizontal="left" vertical="top"/>
    </xf>
    <xf numFmtId="0" fontId="6" fillId="0" borderId="15"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11" fillId="2" borderId="13" xfId="4" applyFont="1" applyBorder="1" applyAlignment="1" applyProtection="1">
      <alignment horizontal="left" vertical="top" wrapText="1"/>
    </xf>
    <xf numFmtId="0" fontId="11" fillId="2" borderId="0" xfId="4" applyFont="1" applyBorder="1" applyAlignment="1" applyProtection="1">
      <alignment horizontal="left" vertical="top" wrapText="1"/>
    </xf>
    <xf numFmtId="0" fontId="6" fillId="0" borderId="0" xfId="0" applyFont="1" applyAlignment="1">
      <alignment horizontal="center"/>
    </xf>
    <xf numFmtId="0" fontId="6" fillId="0" borderId="3" xfId="0" applyFont="1" applyBorder="1" applyAlignment="1" applyProtection="1">
      <alignment horizontal="left"/>
      <protection locked="0"/>
    </xf>
    <xf numFmtId="0" fontId="6" fillId="0" borderId="0" xfId="0" applyFont="1" applyAlignment="1">
      <alignment horizontal="left"/>
    </xf>
    <xf numFmtId="0" fontId="4" fillId="0" borderId="10" xfId="0" applyFont="1" applyBorder="1" applyAlignment="1">
      <alignment horizontal="left"/>
    </xf>
    <xf numFmtId="0" fontId="10" fillId="2" borderId="22" xfId="4" applyFont="1" applyBorder="1" applyAlignment="1" applyProtection="1">
      <alignment horizontal="left"/>
    </xf>
    <xf numFmtId="0" fontId="4" fillId="0" borderId="9" xfId="0" applyFont="1" applyBorder="1" applyAlignment="1">
      <alignment horizontal="center"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0" xfId="3" applyBorder="1" applyAlignment="1" applyProtection="1">
      <alignment horizontal="left"/>
    </xf>
    <xf numFmtId="0" fontId="0" fillId="0" borderId="11" xfId="0" applyBorder="1" applyAlignment="1">
      <alignment horizontal="right"/>
    </xf>
    <xf numFmtId="0" fontId="0" fillId="0" borderId="12" xfId="0" applyBorder="1" applyAlignment="1">
      <alignment horizontal="right"/>
    </xf>
    <xf numFmtId="44" fontId="0" fillId="0" borderId="11" xfId="1" applyFont="1" applyBorder="1" applyAlignment="1" applyProtection="1">
      <alignment horizontal="center"/>
      <protection locked="0"/>
    </xf>
    <xf numFmtId="44" fontId="0" fillId="0" borderId="4" xfId="1" applyFont="1" applyBorder="1" applyAlignment="1" applyProtection="1">
      <alignment horizontal="center"/>
      <protection locked="0"/>
    </xf>
    <xf numFmtId="44" fontId="0" fillId="0" borderId="12" xfId="1" applyFont="1" applyBorder="1" applyAlignment="1" applyProtection="1">
      <alignment horizontal="center"/>
      <protection locked="0"/>
    </xf>
    <xf numFmtId="44" fontId="0" fillId="4" borderId="11" xfId="1" applyFont="1" applyFill="1" applyBorder="1" applyAlignment="1" applyProtection="1">
      <alignment horizontal="left"/>
    </xf>
    <xf numFmtId="44" fontId="0" fillId="4" borderId="12" xfId="1" applyFont="1" applyFill="1" applyBorder="1" applyAlignment="1" applyProtection="1">
      <alignment horizontal="left"/>
    </xf>
    <xf numFmtId="0" fontId="0" fillId="0" borderId="9" xfId="0" applyBorder="1" applyAlignment="1" applyProtection="1">
      <alignment horizontal="center"/>
      <protection locked="0"/>
    </xf>
    <xf numFmtId="0" fontId="0" fillId="0" borderId="11"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44" fontId="0" fillId="0" borderId="9" xfId="1" applyFont="1" applyBorder="1" applyAlignment="1" applyProtection="1">
      <alignment horizontal="center"/>
      <protection locked="0"/>
    </xf>
    <xf numFmtId="9" fontId="0" fillId="0" borderId="9" xfId="0" applyNumberFormat="1" applyBorder="1" applyAlignment="1" applyProtection="1">
      <alignment horizontal="center"/>
      <protection locked="0"/>
    </xf>
    <xf numFmtId="0" fontId="0" fillId="0" borderId="8" xfId="0" applyBorder="1" applyAlignment="1">
      <alignment horizontal="left"/>
    </xf>
    <xf numFmtId="44" fontId="0" fillId="4" borderId="11" xfId="1" applyFont="1" applyFill="1" applyBorder="1" applyAlignment="1" applyProtection="1">
      <alignment horizontal="left" vertical="top"/>
    </xf>
    <xf numFmtId="44" fontId="0" fillId="4" borderId="12" xfId="1" applyFont="1" applyFill="1" applyBorder="1" applyAlignment="1" applyProtection="1">
      <alignment horizontal="left" vertical="top"/>
    </xf>
    <xf numFmtId="0" fontId="43" fillId="2" borderId="0" xfId="4" applyFont="1" applyBorder="1" applyAlignment="1" applyProtection="1">
      <alignment horizontal="left" vertical="top" wrapText="1"/>
    </xf>
    <xf numFmtId="0" fontId="4" fillId="0" borderId="24" xfId="0" applyFont="1" applyBorder="1"/>
    <xf numFmtId="0" fontId="4" fillId="0" borderId="25" xfId="0" applyFont="1" applyBorder="1"/>
    <xf numFmtId="0" fontId="4" fillId="4" borderId="28" xfId="6" applyFill="1" applyBorder="1" applyAlignment="1" applyProtection="1">
      <alignment horizontal="center"/>
    </xf>
    <xf numFmtId="0" fontId="4" fillId="4" borderId="27" xfId="6" applyFill="1" applyBorder="1" applyAlignment="1" applyProtection="1">
      <alignment horizontal="center"/>
    </xf>
    <xf numFmtId="0" fontId="4" fillId="4" borderId="26" xfId="6" applyFill="1" applyBorder="1" applyAlignment="1" applyProtection="1">
      <alignment horizontal="center"/>
    </xf>
    <xf numFmtId="44" fontId="4" fillId="4" borderId="28" xfId="1" applyFont="1" applyFill="1" applyBorder="1" applyAlignment="1" applyProtection="1"/>
    <xf numFmtId="44" fontId="4" fillId="4" borderId="26" xfId="1" applyFont="1" applyFill="1" applyBorder="1" applyAlignment="1" applyProtection="1"/>
    <xf numFmtId="0" fontId="0" fillId="4" borderId="9" xfId="0" applyFill="1" applyBorder="1" applyAlignment="1">
      <alignment horizontal="center"/>
    </xf>
    <xf numFmtId="0" fontId="4" fillId="0" borderId="20" xfId="6" applyFill="1" applyAlignment="1" applyProtection="1">
      <alignment horizontal="left"/>
    </xf>
    <xf numFmtId="44" fontId="4" fillId="4" borderId="28" xfId="6" applyNumberFormat="1" applyFill="1" applyBorder="1" applyAlignment="1" applyProtection="1">
      <alignment horizontal="center"/>
    </xf>
    <xf numFmtId="44" fontId="4" fillId="4" borderId="26" xfId="6" applyNumberFormat="1" applyFill="1" applyBorder="1" applyAlignment="1" applyProtection="1">
      <alignment horizontal="center"/>
    </xf>
    <xf numFmtId="164" fontId="0" fillId="0" borderId="11" xfId="1" applyNumberFormat="1" applyFont="1" applyFill="1" applyBorder="1" applyAlignment="1" applyProtection="1">
      <alignment horizontal="center"/>
      <protection locked="0"/>
    </xf>
    <xf numFmtId="164" fontId="0" fillId="0" borderId="12" xfId="1" applyNumberFormat="1" applyFont="1" applyFill="1" applyBorder="1" applyAlignment="1" applyProtection="1">
      <alignment horizontal="center"/>
      <protection locked="0"/>
    </xf>
    <xf numFmtId="0" fontId="17" fillId="0" borderId="11" xfId="0" applyFont="1" applyBorder="1" applyAlignment="1" applyProtection="1">
      <alignment horizontal="left"/>
      <protection locked="0"/>
    </xf>
    <xf numFmtId="0" fontId="17" fillId="0" borderId="4" xfId="0" applyFont="1" applyBorder="1" applyAlignment="1" applyProtection="1">
      <alignment horizontal="left"/>
      <protection locked="0"/>
    </xf>
    <xf numFmtId="0" fontId="17" fillId="0" borderId="12" xfId="0" applyFont="1" applyBorder="1" applyAlignment="1" applyProtection="1">
      <alignment horizontal="left"/>
      <protection locked="0"/>
    </xf>
    <xf numFmtId="44" fontId="0" fillId="0" borderId="9" xfId="1" applyFont="1" applyBorder="1" applyAlignment="1" applyProtection="1">
      <alignment horizontal="left"/>
      <protection locked="0"/>
    </xf>
    <xf numFmtId="44" fontId="0" fillId="4" borderId="9" xfId="1" applyFont="1" applyFill="1" applyBorder="1" applyAlignment="1" applyProtection="1">
      <alignment horizontal="left"/>
    </xf>
    <xf numFmtId="0" fontId="4" fillId="0" borderId="28" xfId="6" applyBorder="1" applyAlignment="1" applyProtection="1">
      <alignment horizontal="left"/>
    </xf>
    <xf numFmtId="0" fontId="4" fillId="0" borderId="27" xfId="6" applyBorder="1" applyAlignment="1" applyProtection="1">
      <alignment horizontal="left"/>
    </xf>
    <xf numFmtId="44" fontId="4" fillId="4" borderId="28" xfId="6" applyNumberFormat="1" applyFill="1" applyBorder="1" applyAlignment="1" applyProtection="1">
      <alignment horizontal="left"/>
    </xf>
    <xf numFmtId="44" fontId="4" fillId="4" borderId="26" xfId="6" applyNumberFormat="1" applyFill="1" applyBorder="1" applyAlignment="1" applyProtection="1">
      <alignment horizontal="left"/>
    </xf>
    <xf numFmtId="0" fontId="17" fillId="0" borderId="11" xfId="0" applyFont="1" applyBorder="1" applyAlignment="1">
      <alignment horizontal="left"/>
    </xf>
    <xf numFmtId="0" fontId="17" fillId="0" borderId="4" xfId="0" applyFont="1" applyBorder="1" applyAlignment="1">
      <alignment horizontal="left"/>
    </xf>
    <xf numFmtId="0" fontId="17" fillId="0" borderId="12" xfId="0" applyFont="1" applyBorder="1" applyAlignment="1">
      <alignment horizontal="left"/>
    </xf>
    <xf numFmtId="0" fontId="41" fillId="4" borderId="28" xfId="6" applyFont="1" applyFill="1" applyBorder="1" applyAlignment="1" applyProtection="1">
      <alignment horizontal="center"/>
    </xf>
    <xf numFmtId="0" fontId="41" fillId="4" borderId="26" xfId="6" applyFont="1" applyFill="1" applyBorder="1" applyAlignment="1" applyProtection="1">
      <alignment horizontal="center"/>
    </xf>
    <xf numFmtId="0" fontId="41" fillId="4" borderId="27" xfId="6" applyFont="1" applyFill="1" applyBorder="1" applyAlignment="1" applyProtection="1">
      <alignment horizontal="center"/>
    </xf>
    <xf numFmtId="0" fontId="17" fillId="0" borderId="11" xfId="1" applyNumberFormat="1" applyFont="1" applyBorder="1" applyAlignment="1" applyProtection="1">
      <alignment horizontal="center"/>
      <protection locked="0"/>
    </xf>
    <xf numFmtId="0" fontId="17" fillId="0" borderId="12" xfId="1" applyNumberFormat="1" applyFont="1" applyBorder="1" applyAlignment="1" applyProtection="1">
      <alignment horizontal="center"/>
      <protection locked="0"/>
    </xf>
    <xf numFmtId="0" fontId="17" fillId="0" borderId="1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164" fontId="1" fillId="0" borderId="9" xfId="1" applyNumberFormat="1" applyFont="1" applyFill="1" applyBorder="1" applyAlignment="1" applyProtection="1">
      <protection locked="0"/>
    </xf>
    <xf numFmtId="0" fontId="4" fillId="4" borderId="37" xfId="6" applyFill="1" applyBorder="1" applyAlignment="1" applyProtection="1"/>
    <xf numFmtId="0" fontId="4" fillId="4" borderId="38" xfId="6" applyFill="1" applyBorder="1" applyAlignment="1" applyProtection="1"/>
    <xf numFmtId="164" fontId="1" fillId="4" borderId="35" xfId="0" applyNumberFormat="1" applyFont="1" applyFill="1" applyBorder="1" applyAlignment="1">
      <alignment horizontal="center"/>
    </xf>
    <xf numFmtId="0" fontId="1" fillId="4" borderId="35" xfId="0" applyFont="1" applyFill="1" applyBorder="1" applyAlignment="1">
      <alignment horizontal="center"/>
    </xf>
    <xf numFmtId="0" fontId="10" fillId="2" borderId="0" xfId="4" applyFont="1" applyBorder="1" applyAlignment="1" applyProtection="1">
      <alignment horizontal="left" vertical="top" wrapText="1"/>
    </xf>
    <xf numFmtId="0" fontId="17" fillId="0" borderId="9" xfId="1" applyNumberFormat="1" applyFont="1" applyBorder="1" applyAlignment="1" applyProtection="1">
      <alignment horizontal="center"/>
      <protection locked="0"/>
    </xf>
    <xf numFmtId="0" fontId="17" fillId="0" borderId="11"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0" fillId="0" borderId="10" xfId="4" applyFont="1" applyFill="1" applyBorder="1" applyAlignment="1" applyProtection="1">
      <alignment horizontal="left"/>
    </xf>
    <xf numFmtId="0" fontId="3" fillId="0" borderId="5" xfId="3" applyBorder="1" applyAlignment="1" applyProtection="1">
      <alignment horizontal="center"/>
    </xf>
    <xf numFmtId="0" fontId="3" fillId="0" borderId="6" xfId="3" applyBorder="1" applyAlignment="1" applyProtection="1">
      <alignment horizontal="center"/>
    </xf>
    <xf numFmtId="0" fontId="3" fillId="0" borderId="7" xfId="3" applyBorder="1" applyAlignment="1" applyProtection="1">
      <alignment horizontal="center"/>
    </xf>
    <xf numFmtId="0" fontId="1" fillId="3" borderId="32" xfId="7" applyBorder="1" applyAlignment="1" applyProtection="1">
      <alignment horizontal="center"/>
    </xf>
    <xf numFmtId="0" fontId="1" fillId="3" borderId="31" xfId="7" applyBorder="1" applyAlignment="1" applyProtection="1">
      <alignment horizontal="center"/>
    </xf>
    <xf numFmtId="9" fontId="39" fillId="3" borderId="32" xfId="8" applyFont="1" applyFill="1" applyBorder="1" applyAlignment="1" applyProtection="1">
      <alignment horizontal="center"/>
    </xf>
    <xf numFmtId="9" fontId="39" fillId="3" borderId="31" xfId="8" applyFont="1" applyFill="1" applyBorder="1" applyAlignment="1" applyProtection="1">
      <alignment horizontal="center"/>
    </xf>
    <xf numFmtId="9" fontId="39" fillId="3" borderId="33" xfId="8" applyFont="1" applyFill="1" applyBorder="1" applyAlignment="1" applyProtection="1">
      <alignment horizontal="center"/>
    </xf>
    <xf numFmtId="10" fontId="17" fillId="4" borderId="9" xfId="8" applyNumberFormat="1" applyFont="1" applyFill="1" applyBorder="1" applyAlignment="1" applyProtection="1">
      <alignment horizontal="center"/>
    </xf>
    <xf numFmtId="0" fontId="17" fillId="3" borderId="32" xfId="7" applyFont="1" applyBorder="1" applyAlignment="1" applyProtection="1">
      <alignment horizontal="left"/>
    </xf>
    <xf numFmtId="0" fontId="17" fillId="3" borderId="31" xfId="7" applyFont="1" applyBorder="1" applyAlignment="1" applyProtection="1">
      <alignment horizontal="left"/>
    </xf>
    <xf numFmtId="10" fontId="17" fillId="3" borderId="11" xfId="8" applyNumberFormat="1" applyFont="1" applyFill="1" applyBorder="1" applyAlignment="1" applyProtection="1">
      <alignment horizontal="center"/>
    </xf>
    <xf numFmtId="10" fontId="17" fillId="3" borderId="4" xfId="8" applyNumberFormat="1" applyFont="1" applyFill="1" applyBorder="1" applyAlignment="1" applyProtection="1">
      <alignment horizontal="center"/>
    </xf>
    <xf numFmtId="10" fontId="17" fillId="3" borderId="12" xfId="8" applyNumberFormat="1" applyFont="1" applyFill="1" applyBorder="1" applyAlignment="1" applyProtection="1">
      <alignment horizontal="center"/>
    </xf>
    <xf numFmtId="10" fontId="41" fillId="4" borderId="11" xfId="8" applyNumberFormat="1" applyFont="1" applyFill="1" applyBorder="1" applyAlignment="1" applyProtection="1">
      <alignment horizontal="center"/>
    </xf>
    <xf numFmtId="10" fontId="41" fillId="4" borderId="4" xfId="8" applyNumberFormat="1" applyFont="1" applyFill="1" applyBorder="1" applyAlignment="1" applyProtection="1">
      <alignment horizontal="center"/>
    </xf>
    <xf numFmtId="10" fontId="41" fillId="4" borderId="12" xfId="8" applyNumberFormat="1" applyFont="1" applyFill="1" applyBorder="1" applyAlignment="1" applyProtection="1">
      <alignment horizontal="center"/>
    </xf>
    <xf numFmtId="0" fontId="4" fillId="0" borderId="11" xfId="6" applyBorder="1" applyAlignment="1" applyProtection="1">
      <alignment horizontal="right"/>
    </xf>
    <xf numFmtId="0" fontId="4" fillId="0" borderId="4" xfId="6" applyBorder="1" applyAlignment="1" applyProtection="1">
      <alignment horizontal="right"/>
    </xf>
    <xf numFmtId="0" fontId="0" fillId="3" borderId="11" xfId="7" applyFont="1" applyBorder="1" applyAlignment="1" applyProtection="1">
      <alignment horizontal="left"/>
    </xf>
    <xf numFmtId="0" fontId="1" fillId="3" borderId="4" xfId="7" applyBorder="1" applyAlignment="1" applyProtection="1">
      <alignment horizontal="left"/>
    </xf>
    <xf numFmtId="0" fontId="17" fillId="7" borderId="11" xfId="0" applyFont="1" applyFill="1" applyBorder="1" applyAlignment="1">
      <alignment horizontal="left"/>
    </xf>
    <xf numFmtId="0" fontId="17" fillId="7" borderId="4" xfId="0" applyFont="1" applyFill="1" applyBorder="1" applyAlignment="1">
      <alignment horizontal="left"/>
    </xf>
    <xf numFmtId="0" fontId="0" fillId="0" borderId="11" xfId="0" applyBorder="1" applyAlignment="1" applyProtection="1">
      <alignment horizontal="left"/>
      <protection locked="0"/>
    </xf>
    <xf numFmtId="44" fontId="4" fillId="4" borderId="11" xfId="1" applyFont="1" applyFill="1" applyBorder="1" applyAlignment="1" applyProtection="1">
      <alignment horizontal="center"/>
    </xf>
    <xf numFmtId="44" fontId="4" fillId="4" borderId="4" xfId="1" applyFont="1" applyFill="1" applyBorder="1" applyAlignment="1" applyProtection="1">
      <alignment horizontal="center"/>
    </xf>
    <xf numFmtId="44" fontId="1" fillId="3" borderId="11" xfId="1" applyFill="1" applyBorder="1" applyAlignment="1" applyProtection="1">
      <alignment horizontal="center"/>
    </xf>
    <xf numFmtId="44" fontId="1" fillId="3" borderId="4" xfId="1" applyFill="1" applyBorder="1" applyAlignment="1" applyProtection="1">
      <alignment horizontal="center"/>
    </xf>
    <xf numFmtId="0" fontId="0" fillId="3" borderId="4" xfId="7" applyFont="1" applyBorder="1" applyAlignment="1" applyProtection="1">
      <alignment horizontal="left"/>
    </xf>
    <xf numFmtId="0" fontId="1" fillId="3" borderId="11" xfId="7" applyBorder="1" applyAlignment="1" applyProtection="1">
      <alignment horizontal="left"/>
    </xf>
    <xf numFmtId="44" fontId="4" fillId="4" borderId="12" xfId="1" applyFont="1" applyFill="1" applyBorder="1" applyAlignment="1" applyProtection="1">
      <alignment horizontal="center"/>
    </xf>
    <xf numFmtId="0" fontId="17" fillId="3" borderId="11" xfId="7" applyFont="1" applyBorder="1" applyAlignment="1" applyProtection="1">
      <alignment horizontal="left"/>
    </xf>
    <xf numFmtId="0" fontId="17" fillId="3" borderId="4" xfId="7" applyFont="1" applyBorder="1" applyAlignment="1" applyProtection="1">
      <alignment horizontal="left"/>
    </xf>
    <xf numFmtId="0" fontId="41" fillId="0" borderId="11" xfId="6" applyFont="1" applyBorder="1" applyAlignment="1" applyProtection="1">
      <alignment horizontal="right"/>
    </xf>
    <xf numFmtId="0" fontId="41" fillId="0" borderId="4" xfId="6" applyFont="1" applyBorder="1" applyAlignment="1" applyProtection="1">
      <alignment horizontal="right"/>
    </xf>
    <xf numFmtId="0" fontId="0" fillId="5" borderId="11" xfId="0" applyFill="1" applyBorder="1" applyAlignment="1">
      <alignment horizontal="center"/>
    </xf>
    <xf numFmtId="0" fontId="0" fillId="5" borderId="4" xfId="0" applyFill="1" applyBorder="1" applyAlignment="1">
      <alignment horizontal="center"/>
    </xf>
    <xf numFmtId="0" fontId="4" fillId="0" borderId="20" xfId="6" applyAlignment="1" applyProtection="1">
      <alignment horizontal="right"/>
    </xf>
    <xf numFmtId="44" fontId="9" fillId="4" borderId="28" xfId="6" applyNumberFormat="1" applyFont="1" applyFill="1" applyBorder="1" applyAlignment="1" applyProtection="1">
      <alignment horizontal="center"/>
    </xf>
    <xf numFmtId="44" fontId="9" fillId="4" borderId="27" xfId="6" applyNumberFormat="1" applyFont="1" applyFill="1" applyBorder="1" applyAlignment="1" applyProtection="1">
      <alignment horizontal="center"/>
    </xf>
    <xf numFmtId="10" fontId="9" fillId="4" borderId="28" xfId="8" applyNumberFormat="1" applyFont="1" applyFill="1" applyBorder="1" applyAlignment="1" applyProtection="1">
      <alignment horizontal="center"/>
    </xf>
    <xf numFmtId="10" fontId="9" fillId="4" borderId="27" xfId="8" applyNumberFormat="1" applyFont="1" applyFill="1" applyBorder="1" applyAlignment="1" applyProtection="1">
      <alignment horizontal="center"/>
    </xf>
    <xf numFmtId="10" fontId="9" fillId="4" borderId="26" xfId="8" applyNumberFormat="1" applyFont="1" applyFill="1" applyBorder="1" applyAlignment="1" applyProtection="1">
      <alignment horizontal="center"/>
    </xf>
    <xf numFmtId="0" fontId="38" fillId="0" borderId="0" xfId="0" applyFont="1" applyAlignment="1">
      <alignment horizontal="center" vertical="center"/>
    </xf>
    <xf numFmtId="0" fontId="1" fillId="0" borderId="3" xfId="4" applyFont="1" applyFill="1" applyBorder="1" applyAlignment="1" applyProtection="1">
      <alignment horizontal="left" wrapText="1"/>
    </xf>
    <xf numFmtId="0" fontId="0" fillId="0" borderId="3" xfId="0" applyBorder="1" applyAlignment="1" applyProtection="1">
      <alignment horizontal="left"/>
      <protection locked="0"/>
    </xf>
    <xf numFmtId="0" fontId="5" fillId="2" borderId="0" xfId="4" applyFont="1" applyBorder="1" applyAlignment="1" applyProtection="1">
      <alignment horizontal="left" wrapText="1"/>
    </xf>
    <xf numFmtId="0" fontId="1" fillId="0" borderId="0" xfId="4" applyFont="1" applyFill="1" applyBorder="1" applyAlignment="1" applyProtection="1">
      <alignment horizontal="left" vertical="top" wrapText="1"/>
    </xf>
    <xf numFmtId="0" fontId="1" fillId="0" borderId="3" xfId="4" applyFont="1" applyFill="1" applyBorder="1" applyAlignment="1" applyProtection="1">
      <alignment horizontal="left" vertical="top" wrapText="1"/>
    </xf>
    <xf numFmtId="0" fontId="20" fillId="0" borderId="0" xfId="0" applyFont="1" applyAlignment="1">
      <alignment horizontal="center"/>
    </xf>
    <xf numFmtId="44" fontId="36" fillId="0" borderId="0" xfId="1" applyFont="1" applyFill="1" applyBorder="1" applyAlignment="1" applyProtection="1">
      <alignment horizontal="center"/>
    </xf>
    <xf numFmtId="44" fontId="17" fillId="0" borderId="9" xfId="1" applyFont="1" applyBorder="1" applyAlignment="1" applyProtection="1">
      <alignment horizontal="center"/>
      <protection locked="0"/>
    </xf>
    <xf numFmtId="0" fontId="41" fillId="4" borderId="71" xfId="6" applyFont="1" applyFill="1" applyBorder="1" applyAlignment="1" applyProtection="1">
      <alignment horizontal="center"/>
    </xf>
    <xf numFmtId="0" fontId="0" fillId="0" borderId="12" xfId="0" applyBorder="1" applyAlignment="1" applyProtection="1">
      <alignment horizontal="left"/>
      <protection locked="0"/>
    </xf>
    <xf numFmtId="0" fontId="4" fillId="4" borderId="37" xfId="6" applyFill="1" applyBorder="1" applyAlignment="1" applyProtection="1">
      <alignment horizontal="left"/>
    </xf>
    <xf numFmtId="0" fontId="4" fillId="4" borderId="38" xfId="6" applyFill="1" applyBorder="1" applyAlignment="1" applyProtection="1">
      <alignment horizontal="left"/>
    </xf>
    <xf numFmtId="164" fontId="0" fillId="4" borderId="35" xfId="0" applyNumberFormat="1" applyFill="1" applyBorder="1" applyAlignment="1">
      <alignment horizontal="center"/>
    </xf>
    <xf numFmtId="0" fontId="0" fillId="4" borderId="35" xfId="0" applyFill="1" applyBorder="1" applyAlignment="1">
      <alignment horizontal="center"/>
    </xf>
    <xf numFmtId="0" fontId="0" fillId="0" borderId="11"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17" fillId="0" borderId="11" xfId="0" applyFont="1" applyBorder="1" applyAlignment="1">
      <alignment vertical="center" wrapText="1"/>
    </xf>
    <xf numFmtId="0" fontId="17" fillId="0" borderId="4" xfId="0" applyFont="1" applyBorder="1" applyAlignment="1">
      <alignment vertical="center" wrapText="1"/>
    </xf>
    <xf numFmtId="0" fontId="17" fillId="0" borderId="12" xfId="0" applyFont="1" applyBorder="1" applyAlignment="1">
      <alignment vertical="center" wrapText="1"/>
    </xf>
    <xf numFmtId="44" fontId="0" fillId="0" borderId="11" xfId="0" applyNumberFormat="1" applyBorder="1" applyAlignment="1" applyProtection="1">
      <alignment horizontal="left"/>
      <protection locked="0"/>
    </xf>
    <xf numFmtId="44" fontId="0" fillId="0" borderId="12" xfId="0" applyNumberFormat="1" applyBorder="1" applyAlignment="1" applyProtection="1">
      <alignment horizontal="left"/>
      <protection locked="0"/>
    </xf>
    <xf numFmtId="0" fontId="17" fillId="0" borderId="9" xfId="0" applyFont="1" applyBorder="1"/>
    <xf numFmtId="0" fontId="4" fillId="0" borderId="41" xfId="6" applyFill="1" applyBorder="1" applyAlignment="1" applyProtection="1"/>
    <xf numFmtId="0" fontId="4" fillId="0" borderId="64" xfId="6" applyFill="1" applyBorder="1" applyAlignment="1" applyProtection="1"/>
    <xf numFmtId="44" fontId="4" fillId="4" borderId="36" xfId="6" applyNumberFormat="1" applyFill="1" applyBorder="1" applyAlignment="1" applyProtection="1">
      <alignment horizontal="center"/>
    </xf>
    <xf numFmtId="44" fontId="4" fillId="4" borderId="38" xfId="6" applyNumberFormat="1" applyFill="1" applyBorder="1" applyAlignment="1" applyProtection="1">
      <alignment horizontal="center"/>
    </xf>
    <xf numFmtId="0" fontId="0" fillId="0" borderId="11" xfId="0" applyBorder="1" applyAlignment="1" applyProtection="1">
      <alignment vertical="center"/>
      <protection locked="0"/>
    </xf>
    <xf numFmtId="0" fontId="0" fillId="0" borderId="4" xfId="0" applyBorder="1" applyAlignment="1" applyProtection="1">
      <alignment vertical="center"/>
      <protection locked="0"/>
    </xf>
    <xf numFmtId="0" fontId="0" fillId="0" borderId="12" xfId="0" applyBorder="1" applyAlignment="1" applyProtection="1">
      <alignment vertical="center"/>
      <protection locked="0"/>
    </xf>
    <xf numFmtId="0" fontId="0" fillId="7" borderId="9" xfId="0" applyFill="1" applyBorder="1" applyAlignment="1">
      <alignment horizontal="left" vertical="center" wrapText="1"/>
    </xf>
    <xf numFmtId="0" fontId="0" fillId="6" borderId="46" xfId="0" applyFill="1" applyBorder="1" applyAlignment="1">
      <alignment horizontal="left" vertical="top" wrapText="1"/>
    </xf>
    <xf numFmtId="0" fontId="0" fillId="6" borderId="47" xfId="0" applyFill="1" applyBorder="1" applyAlignment="1">
      <alignment horizontal="left" vertical="top" wrapText="1"/>
    </xf>
    <xf numFmtId="0" fontId="0" fillId="6" borderId="49" xfId="0" applyFill="1" applyBorder="1" applyAlignment="1">
      <alignment horizontal="left" vertical="top" wrapText="1"/>
    </xf>
    <xf numFmtId="0" fontId="0" fillId="6" borderId="43" xfId="0" applyFill="1" applyBorder="1" applyAlignment="1">
      <alignment horizontal="left" vertical="top" wrapText="1"/>
    </xf>
    <xf numFmtId="0" fontId="0" fillId="6" borderId="50" xfId="0" applyFill="1" applyBorder="1" applyAlignment="1">
      <alignment horizontal="left" vertical="top" wrapText="1"/>
    </xf>
    <xf numFmtId="0" fontId="0" fillId="6" borderId="46" xfId="0" applyFill="1" applyBorder="1" applyAlignment="1">
      <alignment horizontal="left" wrapText="1"/>
    </xf>
    <xf numFmtId="0" fontId="0" fillId="6" borderId="47" xfId="0" applyFill="1" applyBorder="1" applyAlignment="1">
      <alignment horizontal="left" wrapText="1"/>
    </xf>
    <xf numFmtId="0" fontId="0" fillId="6" borderId="49" xfId="0" applyFill="1" applyBorder="1" applyAlignment="1">
      <alignment horizontal="left" wrapText="1"/>
    </xf>
    <xf numFmtId="0" fontId="0" fillId="6" borderId="43" xfId="0" applyFill="1" applyBorder="1" applyAlignment="1">
      <alignment horizontal="left" wrapText="1"/>
    </xf>
    <xf numFmtId="0" fontId="0" fillId="6" borderId="50" xfId="0" applyFill="1" applyBorder="1" applyAlignment="1">
      <alignment horizontal="left" wrapText="1"/>
    </xf>
    <xf numFmtId="0" fontId="0" fillId="6" borderId="11" xfId="0" applyFill="1" applyBorder="1" applyAlignment="1">
      <alignment horizontal="left"/>
    </xf>
    <xf numFmtId="0" fontId="0" fillId="6" borderId="12" xfId="0" applyFill="1" applyBorder="1" applyAlignment="1">
      <alignment horizontal="left"/>
    </xf>
    <xf numFmtId="0" fontId="0" fillId="6" borderId="9" xfId="0" applyFill="1" applyBorder="1" applyAlignment="1">
      <alignment horizontal="left"/>
    </xf>
    <xf numFmtId="0" fontId="22" fillId="11" borderId="15" xfId="0" applyFont="1" applyFill="1" applyBorder="1" applyAlignment="1">
      <alignment horizontal="center"/>
    </xf>
    <xf numFmtId="0" fontId="22" fillId="11" borderId="8" xfId="0" applyFont="1" applyFill="1" applyBorder="1" applyAlignment="1">
      <alignment horizontal="center"/>
    </xf>
    <xf numFmtId="0" fontId="22" fillId="11" borderId="16" xfId="0" applyFont="1" applyFill="1" applyBorder="1" applyAlignment="1">
      <alignment horizontal="center"/>
    </xf>
    <xf numFmtId="0" fontId="0" fillId="4" borderId="17" xfId="0" applyFill="1" applyBorder="1" applyAlignment="1">
      <alignment horizontal="center"/>
    </xf>
    <xf numFmtId="0" fontId="0" fillId="4" borderId="3" xfId="0" applyFill="1" applyBorder="1" applyAlignment="1">
      <alignment horizontal="center"/>
    </xf>
    <xf numFmtId="0" fontId="0" fillId="4" borderId="18" xfId="0" applyFill="1" applyBorder="1" applyAlignment="1">
      <alignment horizontal="center"/>
    </xf>
    <xf numFmtId="0" fontId="0" fillId="11" borderId="9" xfId="0" applyFill="1" applyBorder="1" applyAlignment="1" applyProtection="1">
      <alignment horizontal="left"/>
      <protection locked="0"/>
    </xf>
    <xf numFmtId="0" fontId="5" fillId="6" borderId="8" xfId="0" applyFont="1" applyFill="1" applyBorder="1" applyAlignment="1">
      <alignment horizontal="left"/>
    </xf>
    <xf numFmtId="0" fontId="24" fillId="8" borderId="11" xfId="0" applyFont="1" applyFill="1" applyBorder="1" applyAlignment="1">
      <alignment horizontal="left"/>
    </xf>
    <xf numFmtId="0" fontId="24" fillId="8" borderId="4" xfId="0" applyFont="1" applyFill="1" applyBorder="1" applyAlignment="1">
      <alignment horizontal="left"/>
    </xf>
    <xf numFmtId="0" fontId="0" fillId="4" borderId="11" xfId="0" applyFill="1" applyBorder="1" applyAlignment="1">
      <alignment horizontal="left"/>
    </xf>
    <xf numFmtId="0" fontId="0" fillId="4" borderId="12" xfId="0" applyFill="1" applyBorder="1" applyAlignment="1">
      <alignment horizontal="left"/>
    </xf>
    <xf numFmtId="0" fontId="0" fillId="8" borderId="11" xfId="0" applyFill="1" applyBorder="1" applyAlignment="1">
      <alignment horizontal="left"/>
    </xf>
    <xf numFmtId="0" fontId="0" fillId="8" borderId="12" xfId="0" applyFill="1" applyBorder="1" applyAlignment="1">
      <alignment horizontal="left"/>
    </xf>
    <xf numFmtId="0" fontId="25" fillId="4" borderId="11" xfId="0" applyFont="1" applyFill="1" applyBorder="1" applyAlignment="1">
      <alignment horizontal="left"/>
    </xf>
    <xf numFmtId="0" fontId="25" fillId="4" borderId="12" xfId="0" applyFont="1" applyFill="1" applyBorder="1" applyAlignment="1">
      <alignment horizontal="left"/>
    </xf>
    <xf numFmtId="0" fontId="27" fillId="8" borderId="11" xfId="0" applyFont="1" applyFill="1" applyBorder="1" applyAlignment="1">
      <alignment horizontal="left"/>
    </xf>
    <xf numFmtId="0" fontId="27" fillId="8" borderId="4" xfId="0" applyFont="1" applyFill="1" applyBorder="1" applyAlignment="1">
      <alignment horizontal="left"/>
    </xf>
    <xf numFmtId="0" fontId="26" fillId="4" borderId="11" xfId="0" applyFont="1" applyFill="1" applyBorder="1" applyAlignment="1">
      <alignment horizontal="left"/>
    </xf>
    <xf numFmtId="0" fontId="26" fillId="4" borderId="12" xfId="0" applyFont="1" applyFill="1" applyBorder="1" applyAlignment="1">
      <alignment horizontal="left"/>
    </xf>
    <xf numFmtId="0" fontId="4" fillId="8" borderId="11" xfId="0" applyFont="1" applyFill="1" applyBorder="1" applyAlignment="1">
      <alignment horizontal="left"/>
    </xf>
    <xf numFmtId="0" fontId="4" fillId="8" borderId="12" xfId="0" applyFont="1" applyFill="1" applyBorder="1" applyAlignment="1">
      <alignment horizontal="left"/>
    </xf>
    <xf numFmtId="0" fontId="17" fillId="0" borderId="3" xfId="0" applyFont="1" applyBorder="1" applyAlignment="1" applyProtection="1">
      <alignment horizontal="left"/>
      <protection locked="0"/>
    </xf>
    <xf numFmtId="0" fontId="17" fillId="0" borderId="0" xfId="11" applyFont="1" applyBorder="1" applyAlignment="1" applyProtection="1">
      <alignment horizontal="left" vertical="center"/>
    </xf>
    <xf numFmtId="0" fontId="1" fillId="0" borderId="73" xfId="11" applyFont="1" applyBorder="1" applyAlignment="1" applyProtection="1">
      <alignment horizontal="left" vertical="top" wrapText="1"/>
      <protection locked="0"/>
    </xf>
    <xf numFmtId="0" fontId="1" fillId="0" borderId="40" xfId="11" applyFont="1" applyBorder="1" applyAlignment="1" applyProtection="1">
      <alignment horizontal="left" vertical="top" wrapText="1"/>
      <protection locked="0"/>
    </xf>
    <xf numFmtId="0" fontId="1" fillId="0" borderId="75" xfId="11" applyFont="1" applyBorder="1" applyAlignment="1" applyProtection="1">
      <alignment horizontal="left" vertical="top" wrapText="1"/>
      <protection locked="0"/>
    </xf>
    <xf numFmtId="0" fontId="1" fillId="0" borderId="74" xfId="11" applyFont="1" applyBorder="1" applyAlignment="1" applyProtection="1">
      <alignment horizontal="left" vertical="top" wrapText="1"/>
      <protection locked="0"/>
    </xf>
    <xf numFmtId="0" fontId="1" fillId="0" borderId="34" xfId="11" applyFont="1" applyAlignment="1" applyProtection="1">
      <alignment horizontal="left" vertical="top" wrapText="1"/>
      <protection locked="0"/>
    </xf>
    <xf numFmtId="0" fontId="1" fillId="0" borderId="76" xfId="11" applyFont="1" applyBorder="1" applyAlignment="1" applyProtection="1">
      <alignment horizontal="left" vertical="top" wrapText="1"/>
      <protection locked="0"/>
    </xf>
    <xf numFmtId="0" fontId="17" fillId="0" borderId="0" xfId="0" applyFont="1" applyAlignment="1">
      <alignment horizontal="left"/>
    </xf>
    <xf numFmtId="0" fontId="17" fillId="0" borderId="0" xfId="0" applyFont="1" applyAlignment="1">
      <alignment horizontal="left" vertical="center"/>
    </xf>
    <xf numFmtId="0" fontId="10" fillId="6" borderId="0" xfId="0" applyFont="1" applyFill="1" applyAlignment="1">
      <alignment horizontal="left"/>
    </xf>
    <xf numFmtId="0" fontId="17" fillId="6" borderId="65" xfId="0" applyFont="1" applyFill="1" applyBorder="1" applyAlignment="1">
      <alignment horizontal="left" wrapText="1"/>
    </xf>
    <xf numFmtId="0" fontId="17" fillId="6" borderId="66" xfId="0" applyFont="1" applyFill="1" applyBorder="1" applyAlignment="1">
      <alignment horizontal="left" wrapText="1"/>
    </xf>
    <xf numFmtId="0" fontId="17" fillId="6" borderId="67" xfId="0" applyFont="1" applyFill="1" applyBorder="1" applyAlignment="1">
      <alignment horizontal="left" wrapText="1"/>
    </xf>
    <xf numFmtId="0" fontId="17" fillId="6" borderId="68" xfId="0" applyFont="1" applyFill="1" applyBorder="1" applyAlignment="1">
      <alignment horizontal="left" wrapText="1"/>
    </xf>
    <xf numFmtId="0" fontId="17" fillId="6" borderId="69" xfId="0" applyFont="1" applyFill="1" applyBorder="1" applyAlignment="1">
      <alignment horizontal="left" wrapText="1"/>
    </xf>
    <xf numFmtId="0" fontId="17" fillId="6" borderId="70" xfId="0" applyFont="1" applyFill="1" applyBorder="1" applyAlignment="1">
      <alignment horizontal="left" wrapText="1"/>
    </xf>
    <xf numFmtId="0" fontId="1" fillId="0" borderId="0" xfId="4" applyFont="1" applyFill="1" applyBorder="1" applyAlignment="1" applyProtection="1">
      <alignment horizontal="center"/>
    </xf>
    <xf numFmtId="0" fontId="1" fillId="0" borderId="0" xfId="4" applyFont="1" applyFill="1" applyBorder="1" applyAlignment="1" applyProtection="1">
      <alignment horizontal="left"/>
    </xf>
    <xf numFmtId="168" fontId="1" fillId="4" borderId="3" xfId="12" applyNumberFormat="1" applyFont="1" applyFill="1" applyBorder="1" applyAlignment="1" applyProtection="1">
      <alignment horizontal="center" vertical="center"/>
    </xf>
    <xf numFmtId="1" fontId="1" fillId="0" borderId="3" xfId="4" applyNumberFormat="1" applyFont="1" applyFill="1" applyBorder="1" applyAlignment="1" applyProtection="1">
      <alignment horizontal="center" vertical="center"/>
      <protection locked="0"/>
    </xf>
    <xf numFmtId="0" fontId="3" fillId="6" borderId="0" xfId="11" applyFill="1" applyBorder="1" applyAlignment="1" applyProtection="1">
      <alignment horizontal="left"/>
    </xf>
    <xf numFmtId="168" fontId="1" fillId="0" borderId="3" xfId="12" applyNumberFormat="1" applyFont="1" applyFill="1" applyBorder="1" applyAlignment="1" applyProtection="1">
      <alignment horizontal="center"/>
      <protection locked="0"/>
    </xf>
    <xf numFmtId="0" fontId="0" fillId="0" borderId="11" xfId="0" applyBorder="1" applyAlignment="1">
      <alignment horizontal="center"/>
    </xf>
    <xf numFmtId="0" fontId="0" fillId="0" borderId="12" xfId="0" applyBorder="1" applyAlignment="1">
      <alignment horizontal="center"/>
    </xf>
    <xf numFmtId="0" fontId="10" fillId="6" borderId="0" xfId="4" applyFont="1" applyFill="1" applyBorder="1" applyAlignment="1" applyProtection="1">
      <alignment horizontal="left" vertical="top" wrapText="1"/>
    </xf>
    <xf numFmtId="0" fontId="17" fillId="0" borderId="0" xfId="4" applyFont="1" applyFill="1" applyBorder="1" applyAlignment="1" applyProtection="1">
      <alignment horizontal="left"/>
    </xf>
    <xf numFmtId="0" fontId="20" fillId="6" borderId="45" xfId="0" applyFont="1" applyFill="1" applyBorder="1" applyAlignment="1">
      <alignment horizontal="left" vertical="top" wrapText="1"/>
    </xf>
    <xf numFmtId="0" fontId="20" fillId="6" borderId="46" xfId="0" applyFont="1" applyFill="1" applyBorder="1" applyAlignment="1">
      <alignment horizontal="left" vertical="top" wrapText="1"/>
    </xf>
    <xf numFmtId="0" fontId="20" fillId="6" borderId="47" xfId="0" applyFont="1" applyFill="1" applyBorder="1" applyAlignment="1">
      <alignment horizontal="left" vertical="top" wrapText="1"/>
    </xf>
    <xf numFmtId="0" fontId="20" fillId="6" borderId="44"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48" xfId="0" applyFont="1" applyFill="1" applyBorder="1" applyAlignment="1">
      <alignment horizontal="left" vertical="top" wrapText="1"/>
    </xf>
    <xf numFmtId="0" fontId="20" fillId="6" borderId="49" xfId="0" applyFont="1" applyFill="1" applyBorder="1" applyAlignment="1">
      <alignment horizontal="left" vertical="top" wrapText="1"/>
    </xf>
    <xf numFmtId="0" fontId="20" fillId="6" borderId="43" xfId="0" applyFont="1" applyFill="1" applyBorder="1" applyAlignment="1">
      <alignment horizontal="left" vertical="top" wrapText="1"/>
    </xf>
    <xf numFmtId="0" fontId="20" fillId="6" borderId="50" xfId="0" applyFont="1" applyFill="1" applyBorder="1" applyAlignment="1">
      <alignment horizontal="left" vertical="top" wrapText="1"/>
    </xf>
    <xf numFmtId="166" fontId="1" fillId="4" borderId="3" xfId="1" applyNumberFormat="1" applyFont="1" applyFill="1" applyBorder="1" applyAlignment="1" applyProtection="1">
      <alignment horizontal="center" vertical="center"/>
    </xf>
    <xf numFmtId="0" fontId="5" fillId="0" borderId="0" xfId="4" applyFont="1" applyFill="1" applyBorder="1" applyAlignment="1" applyProtection="1">
      <alignment horizontal="left"/>
    </xf>
    <xf numFmtId="0" fontId="1" fillId="0" borderId="3" xfId="4" applyFont="1" applyFill="1" applyBorder="1" applyAlignment="1" applyProtection="1">
      <alignment horizontal="left"/>
      <protection locked="0"/>
    </xf>
    <xf numFmtId="0" fontId="10" fillId="2" borderId="0" xfId="11" applyFont="1" applyFill="1" applyBorder="1" applyAlignment="1" applyProtection="1">
      <alignment horizontal="left" vertical="top" wrapText="1"/>
    </xf>
    <xf numFmtId="0" fontId="0" fillId="0" borderId="0" xfId="4" applyFont="1" applyFill="1" applyBorder="1" applyAlignment="1" applyProtection="1">
      <alignment horizontal="left"/>
    </xf>
    <xf numFmtId="0" fontId="16" fillId="0" borderId="0" xfId="10" applyFill="1" applyBorder="1" applyAlignment="1" applyProtection="1">
      <alignment horizontal="left"/>
    </xf>
    <xf numFmtId="41" fontId="1" fillId="0" borderId="3" xfId="12" applyNumberFormat="1" applyFont="1" applyFill="1" applyBorder="1" applyAlignment="1" applyProtection="1">
      <alignment horizontal="left"/>
      <protection locked="0"/>
    </xf>
    <xf numFmtId="0" fontId="4" fillId="11" borderId="11" xfId="0" applyFont="1" applyFill="1" applyBorder="1" applyAlignment="1">
      <alignment horizontal="center"/>
    </xf>
    <xf numFmtId="0" fontId="4" fillId="11" borderId="12" xfId="0" applyFont="1" applyFill="1" applyBorder="1" applyAlignment="1">
      <alignment horizontal="center"/>
    </xf>
    <xf numFmtId="3" fontId="0" fillId="0" borderId="11" xfId="0" applyNumberFormat="1" applyBorder="1" applyAlignment="1">
      <alignment horizontal="center"/>
    </xf>
    <xf numFmtId="3" fontId="0" fillId="0" borderId="12" xfId="0" applyNumberFormat="1" applyBorder="1" applyAlignment="1">
      <alignment horizontal="center"/>
    </xf>
    <xf numFmtId="0" fontId="4" fillId="12" borderId="9" xfId="4" applyFont="1" applyFill="1" applyBorder="1" applyAlignment="1" applyProtection="1">
      <alignment horizontal="center"/>
    </xf>
    <xf numFmtId="44" fontId="1" fillId="0" borderId="3" xfId="4" applyNumberFormat="1" applyFont="1" applyFill="1" applyBorder="1" applyAlignment="1" applyProtection="1">
      <alignment horizontal="center" vertical="center"/>
      <protection locked="0"/>
    </xf>
    <xf numFmtId="0" fontId="0" fillId="0" borderId="9" xfId="0" applyBorder="1" applyAlignment="1">
      <alignment horizontal="center"/>
    </xf>
    <xf numFmtId="0" fontId="44" fillId="0" borderId="0" xfId="4" applyFont="1" applyFill="1" applyBorder="1" applyAlignment="1" applyProtection="1">
      <alignment horizontal="left"/>
    </xf>
    <xf numFmtId="0" fontId="4" fillId="11" borderId="9" xfId="0" applyFont="1" applyFill="1" applyBorder="1" applyAlignment="1">
      <alignment horizontal="center"/>
    </xf>
    <xf numFmtId="0" fontId="47" fillId="6" borderId="56" xfId="5" applyFont="1" applyFill="1" applyBorder="1" applyAlignment="1" applyProtection="1">
      <alignment horizontal="left" vertical="top" wrapText="1"/>
    </xf>
    <xf numFmtId="0" fontId="7" fillId="6" borderId="55" xfId="5" applyFill="1" applyBorder="1" applyAlignment="1" applyProtection="1">
      <alignment horizontal="left" vertical="top" wrapText="1"/>
    </xf>
    <xf numFmtId="0" fontId="7" fillId="6" borderId="57" xfId="5" applyFill="1" applyBorder="1" applyAlignment="1" applyProtection="1">
      <alignment horizontal="left" vertical="top" wrapText="1"/>
    </xf>
    <xf numFmtId="0" fontId="7" fillId="6" borderId="58" xfId="5" applyFill="1" applyBorder="1" applyAlignment="1" applyProtection="1">
      <alignment horizontal="left" vertical="top" wrapText="1"/>
    </xf>
    <xf numFmtId="0" fontId="7" fillId="6" borderId="0" xfId="5" applyFill="1" applyBorder="1" applyAlignment="1" applyProtection="1">
      <alignment horizontal="left" vertical="top" wrapText="1"/>
    </xf>
    <xf numFmtId="0" fontId="7" fillId="6" borderId="59" xfId="5" applyFill="1" applyBorder="1" applyAlignment="1" applyProtection="1">
      <alignment horizontal="left" vertical="top" wrapText="1"/>
    </xf>
    <xf numFmtId="0" fontId="7" fillId="6" borderId="60" xfId="5" applyFill="1" applyBorder="1" applyAlignment="1" applyProtection="1">
      <alignment horizontal="left" vertical="top" wrapText="1"/>
    </xf>
    <xf numFmtId="0" fontId="7" fillId="6" borderId="21" xfId="5" applyFill="1" applyBorder="1" applyAlignment="1" applyProtection="1">
      <alignment horizontal="left" vertical="top" wrapText="1"/>
    </xf>
    <xf numFmtId="0" fontId="7" fillId="6" borderId="61" xfId="5" applyFill="1" applyBorder="1" applyAlignment="1" applyProtection="1">
      <alignment horizontal="left" vertical="top" wrapText="1"/>
    </xf>
    <xf numFmtId="0" fontId="0" fillId="0" borderId="3" xfId="0" applyBorder="1" applyAlignment="1" applyProtection="1">
      <alignment horizontal="left" vertical="center"/>
      <protection locked="0"/>
    </xf>
    <xf numFmtId="0" fontId="0" fillId="0" borderId="0" xfId="0" applyAlignment="1">
      <alignment horizontal="left" wrapText="1"/>
    </xf>
    <xf numFmtId="0" fontId="0" fillId="6" borderId="65" xfId="0" applyFill="1" applyBorder="1" applyAlignment="1">
      <alignment horizontal="left" wrapText="1"/>
    </xf>
    <xf numFmtId="0" fontId="0" fillId="6" borderId="66" xfId="0" applyFill="1" applyBorder="1" applyAlignment="1">
      <alignment horizontal="left" wrapText="1"/>
    </xf>
    <xf numFmtId="0" fontId="0" fillId="6" borderId="67" xfId="0" applyFill="1" applyBorder="1" applyAlignment="1">
      <alignment horizontal="left" wrapText="1"/>
    </xf>
    <xf numFmtId="0" fontId="0" fillId="6" borderId="68" xfId="0" applyFill="1" applyBorder="1" applyAlignment="1">
      <alignment horizontal="left" wrapText="1"/>
    </xf>
    <xf numFmtId="0" fontId="0" fillId="6" borderId="69" xfId="0" applyFill="1" applyBorder="1" applyAlignment="1">
      <alignment horizontal="left" wrapText="1"/>
    </xf>
    <xf numFmtId="0" fontId="0" fillId="6" borderId="70" xfId="0" applyFill="1" applyBorder="1" applyAlignment="1">
      <alignment horizontal="left" wrapText="1"/>
    </xf>
    <xf numFmtId="0" fontId="0" fillId="0" borderId="8" xfId="0" applyBorder="1" applyAlignment="1">
      <alignment horizontal="center"/>
    </xf>
    <xf numFmtId="0" fontId="17" fillId="0" borderId="0" xfId="0" applyFont="1"/>
    <xf numFmtId="0" fontId="7" fillId="0" borderId="3" xfId="5" applyBorder="1" applyAlignment="1" applyProtection="1">
      <alignment horizontal="center" vertical="top" wrapText="1"/>
      <protection locked="0"/>
    </xf>
    <xf numFmtId="0" fontId="7" fillId="0" borderId="3" xfId="5" applyFill="1" applyBorder="1" applyAlignment="1" applyProtection="1">
      <alignment horizontal="center" vertical="top" wrapText="1"/>
      <protection locked="0"/>
    </xf>
    <xf numFmtId="0" fontId="7" fillId="0" borderId="8" xfId="5" applyBorder="1" applyAlignment="1" applyProtection="1">
      <alignment horizontal="left" vertical="top"/>
    </xf>
    <xf numFmtId="0" fontId="19" fillId="6" borderId="65" xfId="0" applyFont="1" applyFill="1" applyBorder="1" applyAlignment="1">
      <alignment horizontal="left" wrapText="1"/>
    </xf>
    <xf numFmtId="0" fontId="19" fillId="6" borderId="66" xfId="0" applyFont="1" applyFill="1" applyBorder="1" applyAlignment="1">
      <alignment horizontal="left" wrapText="1"/>
    </xf>
    <xf numFmtId="0" fontId="19" fillId="6" borderId="67" xfId="0" applyFont="1" applyFill="1" applyBorder="1" applyAlignment="1">
      <alignment horizontal="left" wrapText="1"/>
    </xf>
    <xf numFmtId="0" fontId="19" fillId="6" borderId="68" xfId="0" applyFont="1" applyFill="1" applyBorder="1" applyAlignment="1">
      <alignment horizontal="left" wrapText="1"/>
    </xf>
    <xf numFmtId="0" fontId="19" fillId="6" borderId="69" xfId="0" applyFont="1" applyFill="1" applyBorder="1" applyAlignment="1">
      <alignment horizontal="left" wrapText="1"/>
    </xf>
    <xf numFmtId="0" fontId="19" fillId="6" borderId="70" xfId="0" applyFont="1" applyFill="1" applyBorder="1" applyAlignment="1">
      <alignment horizontal="left" wrapText="1"/>
    </xf>
    <xf numFmtId="0" fontId="7" fillId="0" borderId="0" xfId="5" applyBorder="1" applyAlignment="1" applyProtection="1">
      <alignment horizontal="left" vertical="top"/>
    </xf>
    <xf numFmtId="37" fontId="0" fillId="4" borderId="15" xfId="1" applyNumberFormat="1" applyFont="1" applyFill="1" applyBorder="1" applyAlignment="1" applyProtection="1">
      <alignment horizontal="center" vertical="center"/>
    </xf>
    <xf numFmtId="37" fontId="0" fillId="4" borderId="8" xfId="1" applyNumberFormat="1" applyFont="1" applyFill="1" applyBorder="1" applyAlignment="1" applyProtection="1">
      <alignment horizontal="center" vertical="center"/>
    </xf>
    <xf numFmtId="37" fontId="0" fillId="4" borderId="16" xfId="1" applyNumberFormat="1" applyFont="1" applyFill="1" applyBorder="1" applyAlignment="1" applyProtection="1">
      <alignment horizontal="center" vertical="center"/>
    </xf>
    <xf numFmtId="37" fontId="0" fillId="4" borderId="22" xfId="1" applyNumberFormat="1" applyFont="1" applyFill="1" applyBorder="1" applyAlignment="1" applyProtection="1">
      <alignment horizontal="center" vertical="center"/>
    </xf>
    <xf numFmtId="37" fontId="0" fillId="4" borderId="0" xfId="1" applyNumberFormat="1" applyFont="1" applyFill="1" applyBorder="1" applyAlignment="1" applyProtection="1">
      <alignment horizontal="center" vertical="center"/>
    </xf>
    <xf numFmtId="37" fontId="0" fillId="4" borderId="23" xfId="1" applyNumberFormat="1" applyFont="1" applyFill="1" applyBorder="1" applyAlignment="1" applyProtection="1">
      <alignment horizontal="center" vertical="center"/>
    </xf>
    <xf numFmtId="37" fontId="0" fillId="4" borderId="17" xfId="1" applyNumberFormat="1" applyFont="1" applyFill="1" applyBorder="1" applyAlignment="1" applyProtection="1">
      <alignment horizontal="center" vertical="center"/>
    </xf>
    <xf numFmtId="37" fontId="0" fillId="4" borderId="3" xfId="1" applyNumberFormat="1" applyFont="1" applyFill="1" applyBorder="1" applyAlignment="1" applyProtection="1">
      <alignment horizontal="center" vertical="center"/>
    </xf>
    <xf numFmtId="37" fontId="0" fillId="4" borderId="18" xfId="1" applyNumberFormat="1" applyFont="1" applyFill="1" applyBorder="1" applyAlignment="1" applyProtection="1">
      <alignment horizontal="center" vertical="center"/>
    </xf>
    <xf numFmtId="0" fontId="10" fillId="2" borderId="8" xfId="4" applyFont="1" applyBorder="1" applyAlignment="1" applyProtection="1">
      <alignment horizontal="center"/>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6" xfId="0"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3" xfId="0" applyBorder="1" applyAlignment="1">
      <alignment horizontal="left" vertical="top" wrapText="1"/>
    </xf>
    <xf numFmtId="0" fontId="0" fillId="0" borderId="18" xfId="0" applyBorder="1" applyAlignment="1">
      <alignment horizontal="left" vertical="top" wrapText="1"/>
    </xf>
    <xf numFmtId="0" fontId="7" fillId="0" borderId="0" xfId="5" applyBorder="1" applyAlignment="1" applyProtection="1">
      <alignment horizontal="left" vertical="top" wrapText="1"/>
    </xf>
    <xf numFmtId="14" fontId="0" fillId="0" borderId="3" xfId="0" applyNumberFormat="1" applyBorder="1" applyAlignment="1" applyProtection="1">
      <alignment horizontal="center"/>
      <protection locked="0"/>
    </xf>
    <xf numFmtId="0" fontId="17" fillId="9" borderId="3" xfId="11" applyNumberFormat="1" applyFont="1" applyFill="1" applyBorder="1" applyAlignment="1">
      <alignment horizontal="left" vertical="center"/>
    </xf>
    <xf numFmtId="14" fontId="3" fillId="0" borderId="34" xfId="11" applyNumberFormat="1" applyFill="1" applyAlignment="1" applyProtection="1">
      <alignment horizontal="center" vertical="center"/>
    </xf>
    <xf numFmtId="0" fontId="3" fillId="0" borderId="0" xfId="11" applyBorder="1" applyAlignment="1">
      <alignment horizontal="left" vertical="center"/>
    </xf>
    <xf numFmtId="0" fontId="10" fillId="2" borderId="0" xfId="11" applyFont="1" applyFill="1" applyBorder="1" applyAlignment="1" applyProtection="1">
      <alignment horizontal="left"/>
    </xf>
    <xf numFmtId="0" fontId="3" fillId="0" borderId="13" xfId="11" applyBorder="1" applyAlignment="1">
      <alignment horizontal="left" vertical="top" wrapText="1"/>
    </xf>
    <xf numFmtId="0" fontId="3" fillId="0" borderId="0" xfId="11" applyBorder="1" applyAlignment="1">
      <alignment horizontal="left" vertical="top" wrapText="1"/>
    </xf>
    <xf numFmtId="0" fontId="17" fillId="0" borderId="3" xfId="11" applyFont="1" applyFill="1" applyBorder="1" applyAlignment="1" applyProtection="1">
      <alignment horizontal="left" vertical="center"/>
      <protection locked="0"/>
    </xf>
    <xf numFmtId="0" fontId="10" fillId="2" borderId="0" xfId="4" applyFont="1" applyBorder="1" applyAlignment="1" applyProtection="1">
      <alignment horizontal="center"/>
    </xf>
    <xf numFmtId="44" fontId="0" fillId="4" borderId="9" xfId="1" applyFont="1" applyFill="1" applyBorder="1" applyAlignment="1" applyProtection="1">
      <alignment horizontal="center" vertical="center"/>
    </xf>
    <xf numFmtId="0" fontId="17" fillId="0" borderId="0" xfId="0" applyFont="1" applyAlignment="1">
      <alignment horizontal="left" vertical="top" wrapText="1"/>
    </xf>
    <xf numFmtId="0" fontId="0" fillId="9" borderId="4" xfId="0" applyFill="1" applyBorder="1" applyAlignment="1">
      <alignment horizontal="center"/>
    </xf>
    <xf numFmtId="44" fontId="0" fillId="9" borderId="3" xfId="1" applyFont="1" applyFill="1" applyBorder="1" applyAlignment="1">
      <alignment horizontal="center"/>
    </xf>
    <xf numFmtId="9" fontId="0" fillId="9" borderId="4" xfId="8" applyFont="1" applyFill="1" applyBorder="1" applyAlignment="1">
      <alignment horizontal="center"/>
    </xf>
    <xf numFmtId="44" fontId="0" fillId="4" borderId="11" xfId="1" applyFont="1" applyFill="1" applyBorder="1" applyAlignment="1" applyProtection="1">
      <alignment horizontal="center"/>
    </xf>
    <xf numFmtId="44" fontId="0" fillId="4" borderId="12" xfId="1" applyFont="1" applyFill="1" applyBorder="1" applyAlignment="1" applyProtection="1">
      <alignment horizontal="center"/>
    </xf>
    <xf numFmtId="0" fontId="17" fillId="6" borderId="0" xfId="11" applyFont="1" applyFill="1" applyBorder="1" applyAlignment="1" applyProtection="1">
      <alignment horizontal="left" vertical="top" wrapText="1"/>
    </xf>
    <xf numFmtId="0" fontId="7" fillId="6" borderId="55" xfId="0" applyFont="1" applyFill="1" applyBorder="1" applyAlignment="1">
      <alignment horizontal="left" vertical="center" wrapText="1"/>
    </xf>
    <xf numFmtId="0" fontId="7" fillId="6" borderId="57" xfId="0" applyFont="1" applyFill="1" applyBorder="1" applyAlignment="1">
      <alignment horizontal="left" vertical="center" wrapText="1"/>
    </xf>
    <xf numFmtId="0" fontId="7" fillId="6" borderId="58"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59" xfId="0" applyFont="1" applyFill="1" applyBorder="1" applyAlignment="1">
      <alignment horizontal="left" vertical="center" wrapText="1"/>
    </xf>
    <xf numFmtId="0" fontId="7" fillId="6" borderId="60"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61" xfId="0" applyFont="1" applyFill="1" applyBorder="1" applyAlignment="1">
      <alignment horizontal="left" vertical="center" wrapText="1"/>
    </xf>
    <xf numFmtId="0" fontId="0" fillId="0" borderId="14" xfId="0" applyBorder="1" applyAlignment="1" applyProtection="1">
      <alignment horizontal="center"/>
      <protection locked="0"/>
    </xf>
    <xf numFmtId="0" fontId="0" fillId="0" borderId="0" xfId="0" applyAlignment="1">
      <alignment horizontal="center" vertical="center"/>
    </xf>
  </cellXfs>
  <cellStyles count="13">
    <cellStyle name="20% - Accent1" xfId="7" builtinId="30"/>
    <cellStyle name="Comma" xfId="12" builtinId="3"/>
    <cellStyle name="Currency" xfId="1" builtinId="4"/>
    <cellStyle name="Explanatory Text" xfId="5" builtinId="53"/>
    <cellStyle name="Heading 1" xfId="2" builtinId="16"/>
    <cellStyle name="Heading 2" xfId="9" builtinId="17"/>
    <cellStyle name="Heading 3" xfId="11" builtinId="18"/>
    <cellStyle name="Heading 4" xfId="3" builtinId="19"/>
    <cellStyle name="Hyperlink" xfId="10" builtinId="8"/>
    <cellStyle name="Normal" xfId="0" builtinId="0"/>
    <cellStyle name="Note" xfId="4" builtinId="10"/>
    <cellStyle name="Percent" xfId="8" builtinId="5"/>
    <cellStyle name="Total" xfId="6" builtinId="25"/>
  </cellStyles>
  <dxfs count="0"/>
  <tableStyles count="0" defaultTableStyle="TableStyleMedium2" defaultPivotStyle="PivotStyleLight16"/>
  <colors>
    <mruColors>
      <color rgb="FFFFFFCC"/>
      <color rgb="FF66CCFF"/>
      <color rgb="FF0000FF"/>
      <color rgb="FF7F7F7F"/>
      <color rgb="FFFF00FF"/>
      <color rgb="FF0033CC"/>
      <color rgb="FF0066FF"/>
      <color rgb="FF56DF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14</xdr:col>
      <xdr:colOff>9525</xdr:colOff>
      <xdr:row>29</xdr:row>
      <xdr:rowOff>9525</xdr:rowOff>
    </xdr:from>
    <xdr:ext cx="1860952" cy="939050"/>
    <xdr:pic>
      <xdr:nvPicPr>
        <xdr:cNvPr id="2" name="Picture 1">
          <a:extLst>
            <a:ext uri="{FF2B5EF4-FFF2-40B4-BE49-F238E27FC236}">
              <a16:creationId xmlns:a16="http://schemas.microsoft.com/office/drawing/2014/main" id="{53A336DC-A0EB-4E97-AED0-14A6910D4941}"/>
            </a:ext>
          </a:extLst>
        </xdr:cNvPr>
        <xdr:cNvPicPr>
          <a:picLocks noChangeAspect="1"/>
        </xdr:cNvPicPr>
      </xdr:nvPicPr>
      <xdr:blipFill>
        <a:blip xmlns:r="http://schemas.openxmlformats.org/officeDocument/2006/relationships" r:embed="rId1"/>
        <a:stretch>
          <a:fillRect/>
        </a:stretch>
      </xdr:blipFill>
      <xdr:spPr>
        <a:xfrm>
          <a:off x="8543925" y="6810375"/>
          <a:ext cx="1860952" cy="939050"/>
        </a:xfrm>
        <a:prstGeom prst="rect">
          <a:avLst/>
        </a:prstGeom>
        <a:ln>
          <a:solidFill>
            <a:srgbClr val="FF0000"/>
          </a:solidFill>
        </a:ln>
      </xdr:spPr>
    </xdr:pic>
    <xdr:clientData/>
  </xdr:one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IH@kshousingcorp.org" TargetMode="External"/><Relationship Id="rId7" Type="http://schemas.openxmlformats.org/officeDocument/2006/relationships/printerSettings" Target="../printerSettings/printerSettings1.bin"/><Relationship Id="rId2" Type="http://schemas.openxmlformats.org/officeDocument/2006/relationships/hyperlink" Target="mailto:MIH@kshousingcorp.org" TargetMode="External"/><Relationship Id="rId1" Type="http://schemas.openxmlformats.org/officeDocument/2006/relationships/hyperlink" Target="https://geocoding.geo.census.gov/geocoder/geographies/address?form" TargetMode="External"/><Relationship Id="rId6" Type="http://schemas.openxmlformats.org/officeDocument/2006/relationships/hyperlink" Target="https://budget.kansas.gov/population/" TargetMode="External"/><Relationship Id="rId5" Type="http://schemas.openxmlformats.org/officeDocument/2006/relationships/hyperlink" Target="https://kshousingcorp.org/housing-partners/mih/" TargetMode="External"/><Relationship Id="rId4" Type="http://schemas.openxmlformats.org/officeDocument/2006/relationships/hyperlink" Target="mailto:MIH@kshousingcor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udget.kansas.gov/population/" TargetMode="External"/><Relationship Id="rId1" Type="http://schemas.openxmlformats.org/officeDocument/2006/relationships/hyperlink" Target="https://budget.kansas.gov/population/"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BA64-DD66-41EA-806D-A9FBF3CF6A3E}">
  <sheetPr>
    <pageSetUpPr fitToPage="1"/>
  </sheetPr>
  <dimension ref="A1:AE523"/>
  <sheetViews>
    <sheetView showGridLines="0" tabSelected="1" topLeftCell="A46" zoomScaleNormal="100" workbookViewId="0">
      <selection activeCell="F58" sqref="F58"/>
    </sheetView>
  </sheetViews>
  <sheetFormatPr defaultRowHeight="14.4" x14ac:dyDescent="0.3"/>
  <cols>
    <col min="3" max="3" width="8.88671875" customWidth="1"/>
  </cols>
  <sheetData>
    <row r="1" spans="1:24" x14ac:dyDescent="0.3">
      <c r="A1" s="243" t="e" vm="1">
        <v>#VALUE!</v>
      </c>
      <c r="B1" s="243"/>
      <c r="C1" s="243"/>
      <c r="D1" s="243"/>
      <c r="E1" s="243"/>
      <c r="F1" s="243"/>
      <c r="G1" s="243"/>
      <c r="H1" s="243"/>
      <c r="I1" s="243"/>
      <c r="J1" s="243"/>
      <c r="K1" s="243"/>
    </row>
    <row r="2" spans="1:24" x14ac:dyDescent="0.3">
      <c r="A2" s="243"/>
      <c r="B2" s="243"/>
      <c r="C2" s="243"/>
      <c r="D2" s="243"/>
      <c r="E2" s="243"/>
      <c r="F2" s="243"/>
      <c r="G2" s="243"/>
      <c r="H2" s="243"/>
      <c r="I2" s="243"/>
      <c r="J2" s="243"/>
      <c r="K2" s="243"/>
    </row>
    <row r="3" spans="1:24" x14ac:dyDescent="0.3">
      <c r="A3" s="243"/>
      <c r="B3" s="243"/>
      <c r="C3" s="243"/>
      <c r="D3" s="243"/>
      <c r="E3" s="243"/>
      <c r="F3" s="243"/>
      <c r="G3" s="243"/>
      <c r="H3" s="243"/>
      <c r="I3" s="243"/>
      <c r="J3" s="243"/>
      <c r="K3" s="243"/>
      <c r="L3" s="78"/>
    </row>
    <row r="4" spans="1:24" x14ac:dyDescent="0.3">
      <c r="A4" s="243"/>
      <c r="B4" s="243"/>
      <c r="C4" s="243"/>
      <c r="D4" s="243"/>
      <c r="E4" s="243"/>
      <c r="F4" s="243"/>
      <c r="G4" s="243"/>
      <c r="H4" s="243"/>
      <c r="I4" s="243"/>
      <c r="J4" s="243"/>
      <c r="K4" s="243"/>
      <c r="L4" s="54"/>
    </row>
    <row r="5" spans="1:24" x14ac:dyDescent="0.3">
      <c r="A5" s="243"/>
      <c r="B5" s="243"/>
      <c r="C5" s="243"/>
      <c r="D5" s="243"/>
      <c r="E5" s="243"/>
      <c r="F5" s="243"/>
      <c r="G5" s="243"/>
      <c r="H5" s="243"/>
      <c r="I5" s="243"/>
      <c r="J5" s="243"/>
      <c r="K5" s="243"/>
    </row>
    <row r="6" spans="1:24" x14ac:dyDescent="0.3">
      <c r="A6" s="243"/>
      <c r="B6" s="243"/>
      <c r="C6" s="243"/>
      <c r="D6" s="243"/>
      <c r="E6" s="243"/>
      <c r="F6" s="243"/>
      <c r="G6" s="243"/>
      <c r="H6" s="243"/>
      <c r="I6" s="243"/>
      <c r="J6" s="243"/>
      <c r="K6" s="243"/>
    </row>
    <row r="7" spans="1:24" ht="15" thickBot="1" x14ac:dyDescent="0.35">
      <c r="A7" s="243"/>
      <c r="B7" s="243"/>
      <c r="C7" s="243"/>
      <c r="D7" s="243"/>
      <c r="E7" s="243"/>
      <c r="F7" s="243"/>
      <c r="G7" s="243"/>
      <c r="H7" s="243"/>
      <c r="I7" s="243"/>
      <c r="J7" s="243"/>
      <c r="K7" s="243"/>
    </row>
    <row r="8" spans="1:24" ht="15.75" customHeight="1" x14ac:dyDescent="0.3">
      <c r="A8" s="244" t="s">
        <v>0</v>
      </c>
      <c r="B8" s="245"/>
      <c r="C8" s="245"/>
      <c r="D8" s="245"/>
      <c r="E8" s="245"/>
      <c r="F8" s="245"/>
      <c r="G8" s="245"/>
      <c r="H8" s="245"/>
      <c r="I8" s="245"/>
      <c r="J8" s="245"/>
      <c r="K8" s="245"/>
      <c r="M8" s="27"/>
      <c r="O8" s="27"/>
      <c r="P8" s="27"/>
      <c r="Q8" s="27"/>
      <c r="R8" s="27"/>
      <c r="S8" s="27"/>
      <c r="T8" s="27"/>
      <c r="U8" s="27"/>
      <c r="V8" s="27"/>
      <c r="W8" s="25"/>
      <c r="X8" s="25"/>
    </row>
    <row r="9" spans="1:24" x14ac:dyDescent="0.3">
      <c r="A9" s="245"/>
      <c r="B9" s="245"/>
      <c r="C9" s="245"/>
      <c r="D9" s="245"/>
      <c r="E9" s="245"/>
      <c r="F9" s="245"/>
      <c r="G9" s="245"/>
      <c r="H9" s="245"/>
      <c r="I9" s="245"/>
      <c r="J9" s="245"/>
      <c r="K9" s="245"/>
      <c r="M9" s="27"/>
      <c r="O9" s="27"/>
      <c r="P9" s="27"/>
      <c r="Q9" s="27"/>
      <c r="R9" s="27"/>
      <c r="S9" s="27"/>
      <c r="T9" s="27"/>
      <c r="U9" s="27"/>
      <c r="V9" s="27"/>
      <c r="W9" s="25"/>
      <c r="X9" s="25"/>
    </row>
    <row r="10" spans="1:24" x14ac:dyDescent="0.3">
      <c r="A10" s="245"/>
      <c r="B10" s="245"/>
      <c r="C10" s="245"/>
      <c r="D10" s="245"/>
      <c r="E10" s="245"/>
      <c r="F10" s="245"/>
      <c r="G10" s="245"/>
      <c r="H10" s="245"/>
      <c r="I10" s="245"/>
      <c r="J10" s="245"/>
      <c r="K10" s="245"/>
      <c r="M10" s="27"/>
      <c r="O10" s="27"/>
      <c r="P10" s="27"/>
      <c r="Q10" s="27"/>
      <c r="R10" s="27"/>
      <c r="S10" s="27"/>
      <c r="T10" s="27"/>
      <c r="U10" s="27"/>
      <c r="V10" s="27"/>
      <c r="W10" s="25"/>
      <c r="X10" s="25"/>
    </row>
    <row r="11" spans="1:24" x14ac:dyDescent="0.3">
      <c r="A11" s="245"/>
      <c r="B11" s="245"/>
      <c r="C11" s="245"/>
      <c r="D11" s="245"/>
      <c r="E11" s="245"/>
      <c r="F11" s="245"/>
      <c r="G11" s="245"/>
      <c r="H11" s="245"/>
      <c r="I11" s="245"/>
      <c r="J11" s="245"/>
      <c r="K11" s="245"/>
      <c r="M11" s="78"/>
      <c r="N11" s="78"/>
      <c r="O11" s="78"/>
      <c r="P11" s="78"/>
      <c r="Q11" s="78"/>
      <c r="R11" s="78"/>
      <c r="S11" s="78"/>
      <c r="T11" s="78"/>
      <c r="U11" s="27"/>
      <c r="V11" s="27"/>
      <c r="W11" s="25"/>
      <c r="X11" s="25"/>
    </row>
    <row r="12" spans="1:24" x14ac:dyDescent="0.3">
      <c r="A12" s="245"/>
      <c r="B12" s="245"/>
      <c r="C12" s="245"/>
      <c r="D12" s="245"/>
      <c r="E12" s="245"/>
      <c r="F12" s="245"/>
      <c r="G12" s="245"/>
      <c r="H12" s="245"/>
      <c r="I12" s="245"/>
      <c r="J12" s="245"/>
      <c r="K12" s="245"/>
      <c r="M12" s="78"/>
      <c r="N12" s="78"/>
      <c r="O12" s="78"/>
      <c r="P12" s="78"/>
      <c r="Q12" s="78"/>
      <c r="R12" s="78"/>
      <c r="S12" s="78"/>
      <c r="T12" s="78"/>
      <c r="U12" s="27"/>
      <c r="V12" s="27"/>
      <c r="W12" s="25"/>
      <c r="X12" s="25"/>
    </row>
    <row r="13" spans="1:24" x14ac:dyDescent="0.3">
      <c r="A13" s="245"/>
      <c r="B13" s="245"/>
      <c r="C13" s="245"/>
      <c r="D13" s="245"/>
      <c r="E13" s="245"/>
      <c r="F13" s="245"/>
      <c r="G13" s="245"/>
      <c r="H13" s="245"/>
      <c r="I13" s="245"/>
      <c r="J13" s="245"/>
      <c r="K13" s="245"/>
      <c r="M13" s="78"/>
      <c r="N13" s="78"/>
      <c r="O13" s="78"/>
      <c r="P13" s="78"/>
      <c r="Q13" s="78"/>
      <c r="R13" s="78"/>
      <c r="S13" s="78"/>
      <c r="T13" s="78"/>
      <c r="U13" s="27"/>
      <c r="V13" s="27"/>
      <c r="W13" s="25"/>
      <c r="X13" s="25"/>
    </row>
    <row r="14" spans="1:24" ht="15" thickBot="1" x14ac:dyDescent="0.35">
      <c r="A14" s="245"/>
      <c r="B14" s="245"/>
      <c r="C14" s="245"/>
      <c r="D14" s="245"/>
      <c r="E14" s="245"/>
      <c r="F14" s="245"/>
      <c r="G14" s="245"/>
      <c r="H14" s="245"/>
      <c r="I14" s="245"/>
      <c r="J14" s="245"/>
      <c r="K14" s="245"/>
      <c r="M14" s="78"/>
      <c r="N14" s="23"/>
      <c r="O14" s="23"/>
      <c r="P14" s="23"/>
      <c r="Q14" s="23"/>
      <c r="R14" s="23"/>
      <c r="S14" s="23"/>
      <c r="T14" s="23"/>
      <c r="U14" s="54"/>
      <c r="V14" s="23"/>
      <c r="W14" s="25"/>
      <c r="X14" s="25"/>
    </row>
    <row r="15" spans="1:24" x14ac:dyDescent="0.3">
      <c r="E15" s="8"/>
      <c r="F15" s="8"/>
      <c r="G15" s="8"/>
      <c r="H15" s="8"/>
      <c r="I15" s="8"/>
      <c r="J15" s="8"/>
      <c r="K15" s="8"/>
    </row>
    <row r="16" spans="1:24" ht="20.399999999999999" thickBot="1" x14ac:dyDescent="0.45">
      <c r="A16" s="246" t="s">
        <v>1</v>
      </c>
      <c r="B16" s="246"/>
      <c r="C16" s="246"/>
      <c r="D16" s="246"/>
      <c r="E16" s="246"/>
      <c r="F16" s="246"/>
      <c r="G16" s="246"/>
      <c r="H16" s="246"/>
      <c r="I16" s="246"/>
      <c r="J16" s="246"/>
      <c r="K16" s="246"/>
    </row>
    <row r="17" spans="1:27" ht="15" thickTop="1" x14ac:dyDescent="0.3"/>
    <row r="18" spans="1:27" s="7" customFormat="1" x14ac:dyDescent="0.3">
      <c r="A18" s="199" t="s">
        <v>2</v>
      </c>
      <c r="B18" s="199"/>
      <c r="C18" s="199"/>
      <c r="D18" s="199"/>
      <c r="E18" s="199"/>
      <c r="F18" s="199"/>
      <c r="G18" s="199"/>
      <c r="H18" s="4"/>
      <c r="I18" s="98"/>
      <c r="J18" s="98"/>
      <c r="K18" s="98"/>
      <c r="M18" s="194" t="s">
        <v>3</v>
      </c>
      <c r="N18" s="194"/>
      <c r="O18" s="194"/>
      <c r="P18" s="194"/>
      <c r="Q18" s="194"/>
      <c r="R18" s="194"/>
      <c r="S18" s="194"/>
      <c r="T18" s="194"/>
      <c r="U18" s="194"/>
      <c r="V18" s="194"/>
      <c r="W18" s="194"/>
      <c r="X18" s="194"/>
      <c r="Y18" s="194"/>
      <c r="Z18" s="194"/>
      <c r="AA18" s="195"/>
    </row>
    <row r="19" spans="1:27" s="7" customFormat="1" x14ac:dyDescent="0.3">
      <c r="B19" s="98"/>
      <c r="C19" s="98"/>
      <c r="D19" s="98"/>
      <c r="E19" s="98"/>
      <c r="F19" s="98"/>
      <c r="G19" s="98"/>
      <c r="H19" s="98"/>
      <c r="I19" s="98"/>
      <c r="J19" s="98"/>
      <c r="K19" s="98"/>
      <c r="M19" s="231" t="s">
        <v>4</v>
      </c>
      <c r="N19" s="231"/>
      <c r="O19" s="231"/>
      <c r="P19" s="232" t="s">
        <v>5</v>
      </c>
      <c r="Q19" s="232"/>
      <c r="R19" s="232"/>
      <c r="S19" s="232"/>
      <c r="T19" s="232"/>
      <c r="U19" s="232"/>
      <c r="V19" s="232"/>
      <c r="W19" s="232"/>
      <c r="X19" s="232"/>
      <c r="Y19" s="232"/>
      <c r="Z19" s="232"/>
      <c r="AA19" s="233"/>
    </row>
    <row r="20" spans="1:27" ht="15.75" customHeight="1" thickBot="1" x14ac:dyDescent="0.35">
      <c r="A20" s="220" t="s">
        <v>6</v>
      </c>
      <c r="B20" s="220"/>
      <c r="C20" s="220"/>
      <c r="D20" s="220"/>
      <c r="E20" s="220"/>
      <c r="F20" s="220"/>
      <c r="G20" s="220"/>
      <c r="H20" s="220"/>
      <c r="I20" s="220"/>
      <c r="J20" s="220"/>
      <c r="K20" s="220"/>
      <c r="M20" s="23"/>
      <c r="N20" s="23"/>
      <c r="O20" s="23"/>
      <c r="P20" s="23"/>
      <c r="Q20" s="23"/>
      <c r="R20" s="23"/>
      <c r="S20" s="23"/>
      <c r="T20" s="23"/>
      <c r="U20" s="23"/>
      <c r="V20" s="23"/>
      <c r="W20" s="23"/>
      <c r="X20" s="23"/>
      <c r="Y20" s="23"/>
      <c r="Z20" s="23"/>
      <c r="AA20" s="23"/>
    </row>
    <row r="21" spans="1:27" x14ac:dyDescent="0.3">
      <c r="M21" s="23"/>
      <c r="N21" s="23"/>
      <c r="O21" s="23"/>
      <c r="P21" s="23"/>
      <c r="Q21" s="23"/>
      <c r="R21" s="23"/>
      <c r="S21" s="23"/>
      <c r="T21" s="23"/>
      <c r="U21" s="23"/>
      <c r="V21" s="23"/>
      <c r="W21" s="23"/>
      <c r="X21" s="23"/>
      <c r="Y21" s="23"/>
      <c r="Z21" s="23"/>
      <c r="AA21" s="23"/>
    </row>
    <row r="22" spans="1:27" ht="15" customHeight="1" x14ac:dyDescent="0.3">
      <c r="A22" s="222" t="s">
        <v>7</v>
      </c>
      <c r="B22" s="222"/>
      <c r="C22" s="4"/>
      <c r="D22" s="222" t="s">
        <v>8</v>
      </c>
      <c r="E22" s="222"/>
      <c r="F22" s="4"/>
      <c r="G22" s="234" t="s">
        <v>9</v>
      </c>
      <c r="H22" s="234"/>
      <c r="I22" s="234"/>
      <c r="J22" s="235"/>
      <c r="K22" s="235"/>
      <c r="M22" s="196" t="s">
        <v>10</v>
      </c>
      <c r="N22" s="196"/>
      <c r="O22" s="196"/>
      <c r="P22" s="196"/>
      <c r="Q22" s="196"/>
      <c r="R22" s="196"/>
      <c r="S22" s="196"/>
      <c r="T22" s="196"/>
      <c r="U22" s="196"/>
      <c r="V22" s="196"/>
      <c r="W22" s="196"/>
      <c r="X22" s="196"/>
      <c r="Y22" s="196"/>
      <c r="Z22" s="196"/>
      <c r="AA22" s="197"/>
    </row>
    <row r="23" spans="1:27" ht="14.4" customHeight="1" x14ac:dyDescent="0.3">
      <c r="C23" s="78"/>
      <c r="D23" s="99"/>
      <c r="G23" s="78"/>
    </row>
    <row r="24" spans="1:27" ht="15" thickBot="1" x14ac:dyDescent="0.35">
      <c r="A24" s="220" t="s">
        <v>11</v>
      </c>
      <c r="B24" s="220"/>
      <c r="C24" s="220"/>
      <c r="D24" s="220"/>
      <c r="E24" s="220"/>
      <c r="F24" s="220"/>
      <c r="G24" s="220"/>
      <c r="H24" s="220"/>
      <c r="I24" s="220"/>
      <c r="J24" s="220"/>
      <c r="K24" s="220"/>
    </row>
    <row r="25" spans="1:27" ht="14.4" customHeight="1" x14ac:dyDescent="0.3">
      <c r="L25" s="35"/>
    </row>
    <row r="26" spans="1:27" x14ac:dyDescent="0.3">
      <c r="A26" s="247" t="s">
        <v>12</v>
      </c>
      <c r="B26" s="247"/>
      <c r="C26" s="247"/>
      <c r="D26" s="247"/>
      <c r="E26" s="247"/>
      <c r="F26" s="198"/>
      <c r="G26" s="198"/>
      <c r="H26" s="198"/>
      <c r="I26" s="198"/>
      <c r="J26" s="198"/>
      <c r="K26" s="198"/>
      <c r="L26" s="100"/>
    </row>
    <row r="27" spans="1:27" ht="14.4" customHeight="1" x14ac:dyDescent="0.3">
      <c r="A27" s="199" t="s">
        <v>13</v>
      </c>
      <c r="B27" s="199"/>
      <c r="C27" s="199"/>
      <c r="D27" s="199"/>
      <c r="E27" s="199"/>
      <c r="F27" s="226"/>
      <c r="G27" s="226"/>
      <c r="H27" s="226"/>
      <c r="I27" s="226"/>
      <c r="J27" s="226"/>
      <c r="K27" s="226"/>
      <c r="M27" s="236" t="s">
        <v>433</v>
      </c>
      <c r="N27" s="237"/>
      <c r="O27" s="237"/>
      <c r="P27" s="237"/>
      <c r="Q27" s="237"/>
      <c r="R27" s="237"/>
      <c r="S27" s="237"/>
      <c r="T27" s="237"/>
      <c r="U27" s="237"/>
      <c r="V27" s="237"/>
      <c r="W27" s="237"/>
      <c r="X27" s="237"/>
      <c r="Y27" s="237"/>
      <c r="Z27" s="237"/>
      <c r="AA27" s="238"/>
    </row>
    <row r="28" spans="1:27" x14ac:dyDescent="0.3">
      <c r="A28" s="7" t="s">
        <v>14</v>
      </c>
      <c r="B28" s="221"/>
      <c r="C28" s="221"/>
      <c r="D28" s="222" t="s">
        <v>15</v>
      </c>
      <c r="E28" s="222"/>
      <c r="F28" s="227"/>
      <c r="G28" s="227"/>
      <c r="H28" s="7" t="s">
        <v>16</v>
      </c>
      <c r="I28" s="76" t="s">
        <v>17</v>
      </c>
      <c r="J28" s="7" t="s">
        <v>18</v>
      </c>
      <c r="K28" s="44"/>
      <c r="M28" s="239" t="s">
        <v>434</v>
      </c>
      <c r="N28" s="240"/>
      <c r="O28" s="240"/>
      <c r="P28" s="241" t="s">
        <v>435</v>
      </c>
      <c r="Q28" s="240"/>
      <c r="R28" s="240"/>
      <c r="S28" s="240"/>
      <c r="T28" s="154"/>
      <c r="U28" s="154"/>
      <c r="V28" s="154"/>
      <c r="W28" s="154"/>
      <c r="X28" s="154"/>
      <c r="Y28" s="154"/>
      <c r="Z28" s="154"/>
      <c r="AA28" s="155"/>
    </row>
    <row r="29" spans="1:27" x14ac:dyDescent="0.3">
      <c r="A29" s="7" t="s">
        <v>19</v>
      </c>
      <c r="B29" s="221"/>
      <c r="C29" s="221"/>
      <c r="D29" s="222" t="s">
        <v>20</v>
      </c>
      <c r="E29" s="222"/>
      <c r="F29" s="223"/>
      <c r="G29" s="223"/>
      <c r="H29" s="224" t="s">
        <v>21</v>
      </c>
      <c r="I29" s="224"/>
      <c r="J29" s="198"/>
      <c r="K29" s="198"/>
      <c r="M29" s="225" t="s">
        <v>22</v>
      </c>
      <c r="N29" s="225"/>
      <c r="O29" s="228" t="s">
        <v>23</v>
      </c>
      <c r="P29" s="229"/>
      <c r="Q29" s="229"/>
      <c r="R29" s="229"/>
      <c r="S29" s="229"/>
      <c r="T29" s="229"/>
      <c r="U29" s="229"/>
      <c r="V29" s="229"/>
      <c r="W29" s="229"/>
      <c r="X29" s="229"/>
      <c r="Y29" s="229"/>
      <c r="Z29" s="229"/>
      <c r="AA29" s="230"/>
    </row>
    <row r="30" spans="1:27" x14ac:dyDescent="0.3">
      <c r="A30" s="222" t="s">
        <v>24</v>
      </c>
      <c r="B30" s="222"/>
      <c r="C30" s="222"/>
      <c r="D30" s="221"/>
      <c r="E30" s="221"/>
      <c r="F30" s="222" t="s">
        <v>25</v>
      </c>
      <c r="G30" s="222"/>
      <c r="H30" s="222"/>
      <c r="I30" s="221"/>
      <c r="J30" s="221"/>
      <c r="K30" s="101"/>
      <c r="L30" s="101"/>
      <c r="N30" s="102"/>
      <c r="O30" s="8"/>
      <c r="P30" s="8"/>
      <c r="Q30" s="8"/>
      <c r="R30" s="8"/>
      <c r="S30" s="8"/>
      <c r="T30" s="8"/>
      <c r="U30" s="8"/>
      <c r="V30" s="8"/>
    </row>
    <row r="31" spans="1:27" x14ac:dyDescent="0.3">
      <c r="A31" s="199" t="s">
        <v>26</v>
      </c>
      <c r="B31" s="199"/>
      <c r="C31" s="199"/>
      <c r="D31" s="221"/>
      <c r="E31" s="221"/>
      <c r="F31" s="222"/>
      <c r="G31" s="222"/>
      <c r="H31" s="242"/>
      <c r="I31" s="242"/>
      <c r="J31" s="242"/>
      <c r="K31" s="242"/>
      <c r="L31" s="101"/>
      <c r="N31" s="102"/>
      <c r="O31" s="8"/>
      <c r="P31" s="8"/>
      <c r="Q31" s="8"/>
      <c r="R31" s="8"/>
      <c r="S31" s="8"/>
      <c r="T31" s="8"/>
      <c r="U31" s="8"/>
      <c r="V31" s="8"/>
    </row>
    <row r="33" spans="1:15" ht="20.399999999999999" thickBot="1" x14ac:dyDescent="0.45">
      <c r="A33" s="246" t="s">
        <v>27</v>
      </c>
      <c r="B33" s="246"/>
      <c r="C33" s="246"/>
      <c r="D33" s="246"/>
      <c r="E33" s="246"/>
      <c r="F33" s="246"/>
      <c r="G33" s="246"/>
      <c r="H33" s="246"/>
      <c r="I33" s="246"/>
      <c r="J33" s="246"/>
      <c r="K33" s="246"/>
    </row>
    <row r="34" spans="1:15" ht="15" customHeight="1" thickTop="1" x14ac:dyDescent="0.3">
      <c r="A34" s="250" t="s">
        <v>28</v>
      </c>
      <c r="B34" s="250"/>
      <c r="C34" s="250"/>
      <c r="D34" s="250"/>
      <c r="E34" s="250"/>
      <c r="F34" s="250"/>
      <c r="G34" s="250"/>
      <c r="H34" s="250"/>
      <c r="I34" s="250"/>
      <c r="J34" s="250"/>
      <c r="K34" s="250"/>
    </row>
    <row r="35" spans="1:15" x14ac:dyDescent="0.3">
      <c r="A35" s="250"/>
      <c r="B35" s="250"/>
      <c r="C35" s="250"/>
      <c r="D35" s="250"/>
      <c r="E35" s="250"/>
      <c r="F35" s="250"/>
      <c r="G35" s="250"/>
      <c r="H35" s="250"/>
      <c r="I35" s="250"/>
      <c r="J35" s="250"/>
      <c r="K35" s="250"/>
    </row>
    <row r="36" spans="1:15" x14ac:dyDescent="0.3">
      <c r="A36" s="250"/>
      <c r="B36" s="250"/>
      <c r="C36" s="250"/>
      <c r="D36" s="250"/>
      <c r="E36" s="250"/>
      <c r="F36" s="250"/>
      <c r="G36" s="250"/>
      <c r="H36" s="250"/>
      <c r="I36" s="250"/>
      <c r="J36" s="250"/>
      <c r="K36" s="250"/>
    </row>
    <row r="37" spans="1:15" x14ac:dyDescent="0.3">
      <c r="A37" s="103"/>
      <c r="B37" s="103"/>
      <c r="C37" s="103"/>
      <c r="D37" s="103"/>
      <c r="E37" s="77"/>
      <c r="F37" s="77"/>
      <c r="G37" s="8"/>
      <c r="H37" s="8"/>
      <c r="I37" s="8"/>
      <c r="J37" s="8"/>
      <c r="K37" s="8"/>
    </row>
    <row r="38" spans="1:15" x14ac:dyDescent="0.3">
      <c r="C38" s="207" t="s">
        <v>29</v>
      </c>
      <c r="D38" s="207"/>
      <c r="E38" s="207"/>
      <c r="F38" s="207" t="s">
        <v>30</v>
      </c>
      <c r="G38" s="207"/>
      <c r="H38" s="207"/>
      <c r="I38" s="8"/>
      <c r="J38" s="8"/>
      <c r="K38" s="8"/>
      <c r="L38" s="8"/>
      <c r="M38" s="8"/>
    </row>
    <row r="39" spans="1:15" x14ac:dyDescent="0.3">
      <c r="C39" s="248" t="s">
        <v>31</v>
      </c>
      <c r="D39" s="248"/>
      <c r="E39" s="248"/>
      <c r="F39" s="249"/>
      <c r="G39" s="249"/>
      <c r="H39" s="249"/>
      <c r="I39" s="8"/>
      <c r="J39" s="8"/>
      <c r="K39" s="8"/>
      <c r="L39" s="8"/>
      <c r="M39" s="8"/>
    </row>
    <row r="40" spans="1:15" x14ac:dyDescent="0.3">
      <c r="C40" s="248" t="s">
        <v>32</v>
      </c>
      <c r="D40" s="248"/>
      <c r="E40" s="248"/>
      <c r="F40" s="249"/>
      <c r="G40" s="249"/>
      <c r="H40" s="249"/>
      <c r="I40" s="8"/>
      <c r="J40" s="8"/>
      <c r="K40" s="8"/>
      <c r="L40" s="8"/>
      <c r="M40" s="8"/>
    </row>
    <row r="41" spans="1:15" x14ac:dyDescent="0.3">
      <c r="C41" s="248" t="s">
        <v>436</v>
      </c>
      <c r="D41" s="248"/>
      <c r="E41" s="248"/>
      <c r="F41" s="249"/>
      <c r="G41" s="249"/>
      <c r="H41" s="249"/>
      <c r="I41" s="8"/>
      <c r="J41" s="8"/>
      <c r="K41" s="8"/>
      <c r="L41" s="8"/>
      <c r="M41" s="8"/>
    </row>
    <row r="42" spans="1:15" x14ac:dyDescent="0.3">
      <c r="C42" s="248" t="s">
        <v>33</v>
      </c>
      <c r="D42" s="248"/>
      <c r="E42" s="248"/>
      <c r="F42" s="249"/>
      <c r="G42" s="249"/>
      <c r="H42" s="249"/>
      <c r="I42" s="8"/>
      <c r="J42" s="8"/>
      <c r="K42" s="8"/>
      <c r="L42" s="8"/>
      <c r="M42" s="8"/>
    </row>
    <row r="43" spans="1:15" x14ac:dyDescent="0.3">
      <c r="C43" s="248" t="s">
        <v>34</v>
      </c>
      <c r="D43" s="248"/>
      <c r="E43" s="248"/>
      <c r="F43" s="249"/>
      <c r="G43" s="249"/>
      <c r="H43" s="249"/>
      <c r="I43" s="8"/>
      <c r="J43" s="8"/>
      <c r="K43" s="8"/>
      <c r="L43" s="8"/>
      <c r="M43" s="8"/>
    </row>
    <row r="44" spans="1:15" x14ac:dyDescent="0.3">
      <c r="C44" s="103"/>
      <c r="D44" s="103"/>
      <c r="E44" s="45"/>
      <c r="F44" s="45"/>
      <c r="G44" s="45"/>
      <c r="H44" s="8"/>
      <c r="I44" s="8"/>
      <c r="J44" s="8"/>
      <c r="K44" s="8"/>
      <c r="L44" s="8"/>
    </row>
    <row r="45" spans="1:15" x14ac:dyDescent="0.3">
      <c r="A45" s="251" t="s">
        <v>35</v>
      </c>
      <c r="B45" s="251"/>
      <c r="C45" s="251"/>
      <c r="D45" s="251"/>
      <c r="E45" s="251"/>
      <c r="F45" s="251"/>
      <c r="G45" s="251"/>
      <c r="H45" s="251"/>
      <c r="I45" s="251"/>
      <c r="J45" s="251"/>
      <c r="K45" s="251"/>
    </row>
    <row r="46" spans="1:15" x14ac:dyDescent="0.3">
      <c r="C46" s="8"/>
      <c r="D46" s="8"/>
      <c r="E46" s="8"/>
      <c r="F46" s="8"/>
      <c r="G46" s="10"/>
      <c r="H46" s="10"/>
      <c r="I46" s="10"/>
      <c r="J46" s="10"/>
      <c r="K46" s="10"/>
      <c r="L46" s="10"/>
      <c r="M46" s="10"/>
    </row>
    <row r="47" spans="1:15" x14ac:dyDescent="0.3">
      <c r="B47" s="207" t="s">
        <v>36</v>
      </c>
      <c r="C47" s="207"/>
      <c r="D47" s="207"/>
      <c r="E47" s="207" t="s">
        <v>30</v>
      </c>
      <c r="F47" s="207"/>
      <c r="G47" s="207"/>
      <c r="H47" s="207" t="s">
        <v>37</v>
      </c>
      <c r="I47" s="207"/>
      <c r="J47" s="207"/>
      <c r="K47" s="104"/>
      <c r="L47" s="104"/>
      <c r="M47" s="10"/>
      <c r="N47" s="10"/>
      <c r="O47" s="10"/>
    </row>
    <row r="48" spans="1:15" x14ac:dyDescent="0.3">
      <c r="B48" s="248" t="s">
        <v>38</v>
      </c>
      <c r="C48" s="248"/>
      <c r="D48" s="248"/>
      <c r="E48" s="249"/>
      <c r="F48" s="249"/>
      <c r="G48" s="249"/>
      <c r="H48" s="249"/>
      <c r="I48" s="249"/>
      <c r="J48" s="249"/>
      <c r="K48" s="45"/>
      <c r="L48" s="45"/>
      <c r="M48" s="10"/>
      <c r="N48" s="10"/>
      <c r="O48" s="10"/>
    </row>
    <row r="49" spans="1:27" x14ac:dyDescent="0.3">
      <c r="B49" s="248" t="s">
        <v>39</v>
      </c>
      <c r="C49" s="248"/>
      <c r="D49" s="248"/>
      <c r="E49" s="249"/>
      <c r="F49" s="249"/>
      <c r="G49" s="249"/>
      <c r="H49" s="249"/>
      <c r="I49" s="249"/>
      <c r="J49" s="249"/>
      <c r="K49" s="45"/>
      <c r="L49" s="45"/>
      <c r="M49" s="10"/>
      <c r="N49" s="10"/>
      <c r="O49" s="10"/>
    </row>
    <row r="50" spans="1:27" x14ac:dyDescent="0.3">
      <c r="B50" s="248" t="s">
        <v>40</v>
      </c>
      <c r="C50" s="248"/>
      <c r="D50" s="248"/>
      <c r="E50" s="249"/>
      <c r="F50" s="249"/>
      <c r="G50" s="249"/>
      <c r="H50" s="249"/>
      <c r="I50" s="249"/>
      <c r="J50" s="249"/>
      <c r="K50" s="45"/>
      <c r="L50" s="45"/>
      <c r="M50" s="10"/>
      <c r="N50" s="10"/>
      <c r="O50" s="10"/>
    </row>
    <row r="51" spans="1:27" x14ac:dyDescent="0.3">
      <c r="B51" s="248" t="s">
        <v>41</v>
      </c>
      <c r="C51" s="248"/>
      <c r="D51" s="248"/>
      <c r="E51" s="249"/>
      <c r="F51" s="249"/>
      <c r="G51" s="249"/>
      <c r="H51" s="249"/>
      <c r="I51" s="249"/>
      <c r="J51" s="249"/>
      <c r="K51" s="10"/>
      <c r="L51" s="10"/>
    </row>
    <row r="52" spans="1:27" x14ac:dyDescent="0.3">
      <c r="B52" s="248" t="s">
        <v>42</v>
      </c>
      <c r="C52" s="248"/>
      <c r="D52" s="248"/>
      <c r="E52" s="249"/>
      <c r="F52" s="249"/>
      <c r="G52" s="249"/>
      <c r="H52" s="249"/>
      <c r="I52" s="249"/>
      <c r="J52" s="249"/>
      <c r="K52" s="10"/>
      <c r="L52" s="10"/>
    </row>
    <row r="53" spans="1:27" x14ac:dyDescent="0.3">
      <c r="B53" s="248" t="s">
        <v>43</v>
      </c>
      <c r="C53" s="248"/>
      <c r="D53" s="248"/>
      <c r="E53" s="249"/>
      <c r="F53" s="249"/>
      <c r="G53" s="249"/>
      <c r="H53" s="249"/>
      <c r="I53" s="249"/>
      <c r="J53" s="249"/>
      <c r="K53" s="10"/>
      <c r="L53" s="10"/>
      <c r="M53" s="194" t="s">
        <v>44</v>
      </c>
      <c r="N53" s="194"/>
      <c r="O53" s="194"/>
      <c r="P53" s="194"/>
      <c r="Q53" s="194"/>
      <c r="R53" s="194"/>
      <c r="S53" s="194"/>
      <c r="T53" s="194"/>
      <c r="U53" s="194"/>
      <c r="V53" s="194"/>
      <c r="W53" s="194"/>
      <c r="X53" s="194"/>
      <c r="Y53" s="194"/>
      <c r="Z53" s="194"/>
      <c r="AA53" s="195"/>
    </row>
    <row r="54" spans="1:27" x14ac:dyDescent="0.3">
      <c r="L54" s="8"/>
      <c r="M54" s="196"/>
      <c r="N54" s="196"/>
      <c r="O54" s="196"/>
      <c r="P54" s="196"/>
      <c r="Q54" s="196"/>
      <c r="R54" s="196"/>
      <c r="S54" s="196"/>
      <c r="T54" s="196"/>
      <c r="U54" s="196"/>
      <c r="V54" s="196"/>
      <c r="W54" s="196"/>
      <c r="X54" s="196"/>
      <c r="Y54" s="196"/>
      <c r="Z54" s="196"/>
      <c r="AA54" s="197"/>
    </row>
    <row r="55" spans="1:27" x14ac:dyDescent="0.3">
      <c r="A55" s="160" t="s">
        <v>451</v>
      </c>
      <c r="B55" s="161"/>
      <c r="C55" s="161"/>
      <c r="D55" s="161"/>
      <c r="E55" s="161"/>
      <c r="F55" s="161"/>
      <c r="G55" s="161"/>
      <c r="H55" s="161"/>
      <c r="I55" s="161"/>
      <c r="J55" s="161"/>
      <c r="K55" s="161"/>
      <c r="L55" s="8"/>
      <c r="M55" s="96"/>
      <c r="N55" s="96"/>
      <c r="O55" s="96"/>
      <c r="P55" s="96"/>
      <c r="Q55" s="96"/>
      <c r="R55" s="96"/>
      <c r="S55" s="96"/>
      <c r="T55" s="96"/>
      <c r="U55" s="96"/>
      <c r="V55" s="96"/>
      <c r="W55" s="96"/>
      <c r="X55" s="96"/>
      <c r="Y55" s="96"/>
      <c r="Z55" s="96"/>
      <c r="AA55" s="96"/>
    </row>
    <row r="56" spans="1:27" x14ac:dyDescent="0.3">
      <c r="A56" s="162"/>
      <c r="L56" s="8"/>
      <c r="M56" s="96"/>
      <c r="N56" s="96"/>
      <c r="O56" s="96"/>
      <c r="P56" s="96"/>
      <c r="Q56" s="96"/>
      <c r="R56" s="96"/>
      <c r="S56" s="96"/>
      <c r="T56" s="96"/>
      <c r="U56" s="96"/>
      <c r="V56" s="96"/>
      <c r="W56" s="96"/>
      <c r="X56" s="96"/>
      <c r="Y56" s="96"/>
      <c r="Z56" s="96"/>
      <c r="AA56" s="96"/>
    </row>
    <row r="57" spans="1:27" x14ac:dyDescent="0.3">
      <c r="A57" s="162"/>
      <c r="C57" s="207" t="s">
        <v>439</v>
      </c>
      <c r="D57" s="207"/>
      <c r="E57" s="207"/>
      <c r="F57" s="156"/>
      <c r="G57" s="163"/>
      <c r="L57" s="8"/>
      <c r="M57" s="96"/>
      <c r="N57" s="96"/>
      <c r="O57" s="96"/>
      <c r="P57" s="96"/>
      <c r="Q57" s="96"/>
      <c r="R57" s="96"/>
      <c r="S57" s="96"/>
      <c r="T57" s="96"/>
      <c r="U57" s="96"/>
      <c r="V57" s="96"/>
      <c r="W57" s="96"/>
      <c r="X57" s="96"/>
      <c r="Y57" s="96"/>
      <c r="Z57" s="96"/>
      <c r="AA57" s="96"/>
    </row>
    <row r="58" spans="1:27" x14ac:dyDescent="0.3">
      <c r="A58" s="162"/>
      <c r="C58" s="208" t="s">
        <v>77</v>
      </c>
      <c r="D58" s="209"/>
      <c r="E58" s="210"/>
      <c r="F58" s="165"/>
      <c r="G58" s="164"/>
      <c r="L58" s="8"/>
      <c r="M58" s="96"/>
      <c r="N58" s="96"/>
      <c r="O58" s="96"/>
      <c r="P58" s="96"/>
      <c r="Q58" s="96"/>
      <c r="R58" s="96"/>
      <c r="S58" s="96"/>
      <c r="T58" s="96"/>
      <c r="U58" s="96"/>
      <c r="V58" s="96"/>
      <c r="W58" s="96"/>
      <c r="X58" s="96"/>
      <c r="Y58" s="96"/>
      <c r="Z58" s="96"/>
      <c r="AA58" s="96"/>
    </row>
    <row r="59" spans="1:27" x14ac:dyDescent="0.3">
      <c r="A59" s="162"/>
      <c r="C59" s="208" t="s">
        <v>78</v>
      </c>
      <c r="D59" s="209"/>
      <c r="E59" s="209"/>
      <c r="F59" s="165"/>
      <c r="G59" s="164"/>
      <c r="L59" s="8"/>
      <c r="M59" s="96"/>
      <c r="N59" s="96"/>
      <c r="O59" s="96"/>
      <c r="P59" s="96"/>
      <c r="Q59" s="96"/>
      <c r="R59" s="96"/>
      <c r="S59" s="96"/>
      <c r="T59" s="96"/>
      <c r="U59" s="96"/>
      <c r="V59" s="96"/>
      <c r="W59" s="96"/>
      <c r="X59" s="96"/>
      <c r="Y59" s="96"/>
      <c r="Z59" s="96"/>
      <c r="AA59" s="96"/>
    </row>
    <row r="60" spans="1:27" x14ac:dyDescent="0.3">
      <c r="A60" s="162"/>
      <c r="C60" s="211" t="s">
        <v>440</v>
      </c>
      <c r="D60" s="211"/>
      <c r="E60" s="211"/>
      <c r="F60" s="166"/>
      <c r="G60" s="164"/>
      <c r="L60" s="8"/>
      <c r="M60" s="96"/>
      <c r="N60" s="96"/>
      <c r="O60" s="96"/>
      <c r="P60" s="96"/>
      <c r="Q60" s="96"/>
      <c r="R60" s="96"/>
      <c r="S60" s="96"/>
      <c r="T60" s="96"/>
      <c r="U60" s="96"/>
      <c r="V60" s="96"/>
      <c r="W60" s="96"/>
      <c r="X60" s="96"/>
      <c r="Y60" s="96"/>
      <c r="Z60" s="96"/>
      <c r="AA60" s="96"/>
    </row>
    <row r="61" spans="1:27" x14ac:dyDescent="0.3">
      <c r="C61" s="208" t="s">
        <v>76</v>
      </c>
      <c r="D61" s="209"/>
      <c r="E61" s="210"/>
      <c r="F61" s="167"/>
      <c r="G61" s="164"/>
      <c r="L61" s="8"/>
      <c r="M61" s="96"/>
      <c r="N61" s="96"/>
      <c r="O61" s="96"/>
      <c r="P61" s="96"/>
      <c r="Q61" s="96"/>
      <c r="R61" s="96"/>
      <c r="S61" s="96"/>
      <c r="T61" s="96"/>
      <c r="U61" s="96"/>
      <c r="V61" s="96"/>
      <c r="W61" s="96"/>
      <c r="X61" s="96"/>
      <c r="Y61" s="96"/>
      <c r="Z61" s="96"/>
      <c r="AA61" s="96"/>
    </row>
    <row r="62" spans="1:27" x14ac:dyDescent="0.3">
      <c r="L62" s="8"/>
      <c r="M62" s="96"/>
      <c r="N62" s="96"/>
      <c r="O62" s="96"/>
      <c r="P62" s="96"/>
      <c r="Q62" s="96"/>
      <c r="R62" s="96"/>
      <c r="S62" s="96"/>
      <c r="T62" s="96"/>
      <c r="U62" s="96"/>
      <c r="V62" s="96"/>
      <c r="W62" s="96"/>
      <c r="X62" s="96"/>
      <c r="Y62" s="96"/>
      <c r="Z62" s="96"/>
      <c r="AA62" s="96"/>
    </row>
    <row r="63" spans="1:27" x14ac:dyDescent="0.3">
      <c r="A63" s="199" t="s">
        <v>79</v>
      </c>
      <c r="B63" s="199"/>
      <c r="C63" s="199"/>
      <c r="D63" s="199"/>
      <c r="E63" s="199"/>
      <c r="F63" s="199"/>
      <c r="G63" s="199"/>
      <c r="H63" s="199"/>
      <c r="I63" s="44"/>
      <c r="L63" s="8"/>
      <c r="M63" s="96"/>
      <c r="N63" s="96"/>
      <c r="O63" s="96"/>
      <c r="P63" s="96"/>
      <c r="Q63" s="96"/>
      <c r="R63" s="96"/>
      <c r="S63" s="96"/>
      <c r="T63" s="96"/>
      <c r="U63" s="96"/>
      <c r="V63" s="96"/>
      <c r="W63" s="96"/>
      <c r="X63" s="96"/>
      <c r="Y63" s="96"/>
      <c r="Z63" s="96"/>
      <c r="AA63" s="96"/>
    </row>
    <row r="64" spans="1:27" x14ac:dyDescent="0.3">
      <c r="A64" s="8"/>
      <c r="B64" s="8"/>
      <c r="C64" s="8"/>
      <c r="D64" s="8"/>
      <c r="E64" s="8"/>
      <c r="F64" s="8"/>
      <c r="G64" s="8"/>
      <c r="H64" s="8"/>
      <c r="I64" s="33"/>
      <c r="L64" s="8"/>
      <c r="M64" s="96"/>
      <c r="N64" s="96"/>
      <c r="O64" s="96"/>
      <c r="P64" s="96"/>
      <c r="Q64" s="96"/>
      <c r="R64" s="96"/>
      <c r="S64" s="96"/>
      <c r="T64" s="96"/>
      <c r="U64" s="96"/>
      <c r="V64" s="96"/>
      <c r="W64" s="96"/>
      <c r="X64" s="96"/>
      <c r="Y64" s="96"/>
      <c r="Z64" s="96"/>
      <c r="AA64" s="96"/>
    </row>
    <row r="65" spans="1:15" x14ac:dyDescent="0.3">
      <c r="A65" s="199" t="s">
        <v>45</v>
      </c>
      <c r="B65" s="199"/>
      <c r="C65" s="199"/>
      <c r="D65" s="199"/>
      <c r="E65" s="198"/>
      <c r="F65" s="198"/>
      <c r="G65" s="198"/>
      <c r="H65" s="198"/>
    </row>
    <row r="66" spans="1:15" x14ac:dyDescent="0.3">
      <c r="A66" s="199" t="s">
        <v>46</v>
      </c>
      <c r="B66" s="199"/>
      <c r="C66" s="199"/>
      <c r="D66" s="199"/>
      <c r="E66" s="199"/>
      <c r="F66" s="198"/>
      <c r="G66" s="198"/>
      <c r="H66" s="198"/>
      <c r="I66" s="198"/>
    </row>
    <row r="68" spans="1:15" ht="20.399999999999999" thickBot="1" x14ac:dyDescent="0.45">
      <c r="A68" s="206" t="s">
        <v>47</v>
      </c>
      <c r="B68" s="206"/>
      <c r="C68" s="206"/>
      <c r="D68" s="206"/>
      <c r="E68" s="206"/>
      <c r="F68" s="206"/>
      <c r="G68" s="206"/>
      <c r="H68" s="206"/>
      <c r="I68" s="206"/>
      <c r="J68" s="206"/>
      <c r="K68" s="206"/>
      <c r="L68" s="71"/>
      <c r="M68" s="71"/>
      <c r="N68" s="71"/>
      <c r="O68" s="71"/>
    </row>
    <row r="69" spans="1:15" ht="15" customHeight="1" thickTop="1" x14ac:dyDescent="0.3">
      <c r="M69" s="105"/>
    </row>
    <row r="70" spans="1:15" x14ac:dyDescent="0.3">
      <c r="A70" s="204" t="s">
        <v>48</v>
      </c>
      <c r="B70" s="204"/>
      <c r="C70" s="204"/>
      <c r="D70" s="204"/>
      <c r="E70" s="204"/>
      <c r="F70" s="204" t="s">
        <v>49</v>
      </c>
      <c r="G70" s="204"/>
      <c r="H70" s="204"/>
      <c r="I70" s="204"/>
      <c r="J70" s="204"/>
    </row>
    <row r="71" spans="1:15" x14ac:dyDescent="0.3">
      <c r="A71" s="205" t="s">
        <v>50</v>
      </c>
      <c r="B71" s="205"/>
      <c r="C71" s="205"/>
      <c r="D71" s="205"/>
      <c r="E71" s="205"/>
      <c r="F71" s="205"/>
      <c r="G71" s="205"/>
      <c r="H71" s="205"/>
      <c r="I71" s="205"/>
      <c r="J71" s="205"/>
    </row>
    <row r="72" spans="1:15" x14ac:dyDescent="0.3">
      <c r="A72" s="203" t="s">
        <v>51</v>
      </c>
      <c r="B72" s="203"/>
      <c r="C72" s="203"/>
      <c r="D72" s="203"/>
      <c r="E72" s="203"/>
      <c r="F72" s="200"/>
      <c r="G72" s="200"/>
      <c r="H72" s="200"/>
      <c r="I72" s="200"/>
      <c r="J72" s="200"/>
    </row>
    <row r="73" spans="1:15" x14ac:dyDescent="0.3">
      <c r="A73" s="203" t="s">
        <v>52</v>
      </c>
      <c r="B73" s="203"/>
      <c r="C73" s="203"/>
      <c r="D73" s="203"/>
      <c r="E73" s="203"/>
      <c r="F73" s="200"/>
      <c r="G73" s="200"/>
      <c r="H73" s="200"/>
      <c r="I73" s="200"/>
      <c r="J73" s="200"/>
    </row>
    <row r="74" spans="1:15" x14ac:dyDescent="0.3">
      <c r="A74" s="203" t="s">
        <v>53</v>
      </c>
      <c r="B74" s="203"/>
      <c r="C74" s="203"/>
      <c r="D74" s="203"/>
      <c r="E74" s="203"/>
      <c r="F74" s="200"/>
      <c r="G74" s="200"/>
      <c r="H74" s="200"/>
      <c r="I74" s="200"/>
      <c r="J74" s="200"/>
      <c r="K74" s="62"/>
    </row>
    <row r="75" spans="1:15" x14ac:dyDescent="0.3">
      <c r="A75" s="203" t="s">
        <v>54</v>
      </c>
      <c r="B75" s="203"/>
      <c r="C75" s="203"/>
      <c r="D75" s="203"/>
      <c r="E75" s="203"/>
      <c r="F75" s="200"/>
      <c r="G75" s="200"/>
      <c r="H75" s="200"/>
      <c r="I75" s="200"/>
      <c r="J75" s="200"/>
    </row>
    <row r="76" spans="1:15" x14ac:dyDescent="0.3">
      <c r="A76" s="203" t="s">
        <v>55</v>
      </c>
      <c r="B76" s="203"/>
      <c r="C76" s="203"/>
      <c r="D76" s="203"/>
      <c r="E76" s="203"/>
      <c r="F76" s="200"/>
      <c r="G76" s="200"/>
      <c r="H76" s="200"/>
      <c r="I76" s="200"/>
      <c r="J76" s="200"/>
    </row>
    <row r="77" spans="1:15" x14ac:dyDescent="0.3">
      <c r="A77" s="74"/>
      <c r="B77" s="74"/>
      <c r="C77" s="74"/>
      <c r="D77" s="74"/>
      <c r="E77" s="74"/>
      <c r="F77" s="74"/>
      <c r="G77" s="74"/>
      <c r="H77" s="74"/>
      <c r="I77" s="74"/>
      <c r="J77" s="74"/>
    </row>
    <row r="78" spans="1:15" x14ac:dyDescent="0.3">
      <c r="A78" s="205" t="s">
        <v>56</v>
      </c>
      <c r="B78" s="205"/>
      <c r="C78" s="205"/>
      <c r="D78" s="205"/>
      <c r="E78" s="205"/>
      <c r="F78" s="205"/>
      <c r="G78" s="205"/>
      <c r="H78" s="205"/>
      <c r="I78" s="205"/>
      <c r="J78" s="205"/>
    </row>
    <row r="79" spans="1:15" x14ac:dyDescent="0.3">
      <c r="A79" s="201" t="s">
        <v>57</v>
      </c>
      <c r="B79" s="201"/>
      <c r="C79" s="201"/>
      <c r="D79" s="201"/>
      <c r="E79" s="201"/>
      <c r="F79" s="200"/>
      <c r="G79" s="200"/>
      <c r="H79" s="200"/>
      <c r="I79" s="200"/>
      <c r="J79" s="200"/>
    </row>
    <row r="80" spans="1:15" x14ac:dyDescent="0.3">
      <c r="A80" s="201" t="s">
        <v>58</v>
      </c>
      <c r="B80" s="201"/>
      <c r="C80" s="201"/>
      <c r="D80" s="201"/>
      <c r="E80" s="201"/>
      <c r="F80" s="200"/>
      <c r="G80" s="200"/>
      <c r="H80" s="200"/>
      <c r="I80" s="200"/>
      <c r="J80" s="200"/>
    </row>
    <row r="81" spans="1:11" x14ac:dyDescent="0.3">
      <c r="A81" s="202" t="s">
        <v>59</v>
      </c>
      <c r="B81" s="202"/>
      <c r="C81" s="202"/>
      <c r="D81" s="202"/>
      <c r="E81" s="202"/>
      <c r="F81" s="200"/>
      <c r="G81" s="200"/>
      <c r="H81" s="200"/>
      <c r="I81" s="200"/>
      <c r="J81" s="200"/>
    </row>
    <row r="82" spans="1:11" x14ac:dyDescent="0.3">
      <c r="A82" s="202" t="s">
        <v>60</v>
      </c>
      <c r="B82" s="202"/>
      <c r="C82" s="202"/>
      <c r="D82" s="202"/>
      <c r="E82" s="202"/>
      <c r="F82" s="219"/>
      <c r="G82" s="219"/>
      <c r="H82" s="219"/>
      <c r="I82" s="219"/>
      <c r="J82" s="219"/>
    </row>
    <row r="83" spans="1:11" x14ac:dyDescent="0.3">
      <c r="A83" s="218" t="s">
        <v>61</v>
      </c>
      <c r="B83" s="218"/>
      <c r="C83" s="218"/>
      <c r="D83" s="218"/>
      <c r="E83" s="218"/>
      <c r="F83" s="200"/>
      <c r="G83" s="200"/>
      <c r="H83" s="200"/>
      <c r="I83" s="200"/>
      <c r="J83" s="200"/>
    </row>
    <row r="84" spans="1:11" x14ac:dyDescent="0.3">
      <c r="A84" s="218" t="s">
        <v>62</v>
      </c>
      <c r="B84" s="218"/>
      <c r="C84" s="218"/>
      <c r="D84" s="218"/>
      <c r="E84" s="218"/>
      <c r="F84" s="200"/>
      <c r="G84" s="200"/>
      <c r="H84" s="200"/>
      <c r="I84" s="200"/>
      <c r="J84" s="200"/>
    </row>
    <row r="85" spans="1:11" x14ac:dyDescent="0.3">
      <c r="A85" s="218" t="s">
        <v>63</v>
      </c>
      <c r="B85" s="218"/>
      <c r="C85" s="218"/>
      <c r="D85" s="218"/>
      <c r="E85" s="218"/>
      <c r="F85" s="200"/>
      <c r="G85" s="200"/>
      <c r="H85" s="200"/>
      <c r="I85" s="200"/>
      <c r="J85" s="200"/>
    </row>
    <row r="86" spans="1:11" x14ac:dyDescent="0.3">
      <c r="A86" s="202" t="s">
        <v>60</v>
      </c>
      <c r="B86" s="202"/>
      <c r="C86" s="202"/>
      <c r="D86" s="202"/>
      <c r="E86" s="202"/>
      <c r="F86" s="219"/>
      <c r="G86" s="219"/>
      <c r="H86" s="219"/>
      <c r="I86" s="219"/>
      <c r="J86" s="219"/>
    </row>
    <row r="87" spans="1:11" x14ac:dyDescent="0.3">
      <c r="A87" s="218" t="s">
        <v>61</v>
      </c>
      <c r="B87" s="218"/>
      <c r="C87" s="218"/>
      <c r="D87" s="218"/>
      <c r="E87" s="218"/>
      <c r="F87" s="200"/>
      <c r="G87" s="200"/>
      <c r="H87" s="200"/>
      <c r="I87" s="200"/>
      <c r="J87" s="200"/>
      <c r="K87" s="62"/>
    </row>
    <row r="88" spans="1:11" x14ac:dyDescent="0.3">
      <c r="A88" s="218" t="s">
        <v>62</v>
      </c>
      <c r="B88" s="218"/>
      <c r="C88" s="218"/>
      <c r="D88" s="218"/>
      <c r="E88" s="218"/>
      <c r="F88" s="200"/>
      <c r="G88" s="200"/>
      <c r="H88" s="200"/>
      <c r="I88" s="200"/>
      <c r="J88" s="200"/>
    </row>
    <row r="89" spans="1:11" x14ac:dyDescent="0.3">
      <c r="A89" s="218" t="s">
        <v>63</v>
      </c>
      <c r="B89" s="218"/>
      <c r="C89" s="218"/>
      <c r="D89" s="218"/>
      <c r="E89" s="218"/>
      <c r="F89" s="200"/>
      <c r="G89" s="200"/>
      <c r="H89" s="200"/>
      <c r="I89" s="200"/>
      <c r="J89" s="200"/>
    </row>
    <row r="90" spans="1:11" x14ac:dyDescent="0.3">
      <c r="A90" s="74"/>
      <c r="B90" s="74"/>
      <c r="C90" s="74"/>
      <c r="D90" s="74"/>
      <c r="E90" s="74"/>
      <c r="F90" s="74"/>
      <c r="G90" s="74"/>
      <c r="H90" s="74"/>
      <c r="I90" s="74"/>
      <c r="J90" s="74"/>
    </row>
    <row r="91" spans="1:11" x14ac:dyDescent="0.3">
      <c r="A91" s="205" t="s">
        <v>64</v>
      </c>
      <c r="B91" s="205"/>
      <c r="C91" s="205"/>
      <c r="D91" s="205"/>
      <c r="E91" s="205"/>
      <c r="F91" s="205"/>
      <c r="G91" s="205"/>
      <c r="H91" s="205"/>
      <c r="I91" s="205"/>
      <c r="J91" s="205"/>
    </row>
    <row r="92" spans="1:11" x14ac:dyDescent="0.3">
      <c r="A92" s="203" t="s">
        <v>65</v>
      </c>
      <c r="B92" s="203"/>
      <c r="C92" s="203"/>
      <c r="D92" s="203"/>
      <c r="E92" s="203"/>
      <c r="F92" s="213"/>
      <c r="G92" s="213"/>
      <c r="H92" s="213"/>
      <c r="I92" s="213"/>
      <c r="J92" s="213"/>
    </row>
    <row r="93" spans="1:11" x14ac:dyDescent="0.3">
      <c r="A93" s="203" t="s">
        <v>66</v>
      </c>
      <c r="B93" s="203"/>
      <c r="C93" s="203"/>
      <c r="D93" s="203"/>
      <c r="E93" s="203"/>
      <c r="F93" s="213"/>
      <c r="G93" s="213"/>
      <c r="H93" s="213"/>
      <c r="I93" s="213"/>
      <c r="J93" s="213"/>
    </row>
    <row r="94" spans="1:11" x14ac:dyDescent="0.3">
      <c r="A94" s="203" t="s">
        <v>67</v>
      </c>
      <c r="B94" s="203"/>
      <c r="C94" s="203"/>
      <c r="D94" s="203"/>
      <c r="E94" s="203"/>
      <c r="F94" s="213"/>
      <c r="G94" s="213"/>
      <c r="H94" s="213"/>
      <c r="I94" s="213"/>
      <c r="J94" s="213"/>
    </row>
    <row r="95" spans="1:11" x14ac:dyDescent="0.3">
      <c r="A95" s="203" t="s">
        <v>68</v>
      </c>
      <c r="B95" s="203"/>
      <c r="C95" s="203"/>
      <c r="D95" s="203"/>
      <c r="E95" s="203"/>
      <c r="F95" s="213"/>
      <c r="G95" s="213"/>
      <c r="H95" s="213"/>
      <c r="I95" s="213"/>
      <c r="J95" s="213"/>
    </row>
    <row r="96" spans="1:11" x14ac:dyDescent="0.3">
      <c r="A96" s="203" t="s">
        <v>69</v>
      </c>
      <c r="B96" s="203"/>
      <c r="C96" s="203"/>
      <c r="D96" s="203"/>
      <c r="E96" s="203"/>
      <c r="F96" s="213"/>
      <c r="G96" s="213"/>
      <c r="H96" s="213"/>
      <c r="I96" s="213"/>
      <c r="J96" s="213"/>
    </row>
    <row r="97" spans="1:13" x14ac:dyDescent="0.3">
      <c r="A97" s="203" t="s">
        <v>70</v>
      </c>
      <c r="B97" s="203"/>
      <c r="C97" s="203"/>
      <c r="D97" s="203"/>
      <c r="E97" s="203"/>
      <c r="F97" s="213"/>
      <c r="G97" s="213"/>
      <c r="H97" s="213"/>
      <c r="I97" s="213"/>
      <c r="J97" s="213"/>
    </row>
    <row r="98" spans="1:13" x14ac:dyDescent="0.3">
      <c r="A98" s="203" t="s">
        <v>71</v>
      </c>
      <c r="B98" s="203"/>
      <c r="C98" s="203"/>
      <c r="D98" s="203"/>
      <c r="E98" s="203"/>
      <c r="F98" s="213"/>
      <c r="G98" s="213"/>
      <c r="H98" s="213"/>
      <c r="I98" s="213"/>
      <c r="J98" s="213"/>
    </row>
    <row r="100" spans="1:13" x14ac:dyDescent="0.3">
      <c r="A100" s="7"/>
      <c r="B100" s="7"/>
      <c r="C100" s="7"/>
      <c r="D100" s="77"/>
      <c r="K100" s="8"/>
      <c r="L100" s="78"/>
    </row>
    <row r="101" spans="1:13" ht="20.399999999999999" thickBot="1" x14ac:dyDescent="0.45">
      <c r="A101" s="254" t="s">
        <v>441</v>
      </c>
      <c r="B101" s="254"/>
      <c r="C101" s="254"/>
      <c r="D101" s="254"/>
      <c r="E101" s="254"/>
      <c r="F101" s="254"/>
      <c r="G101" s="254"/>
      <c r="H101" s="254"/>
      <c r="I101" s="254"/>
      <c r="J101" s="254"/>
      <c r="K101" s="254"/>
      <c r="M101" s="78"/>
    </row>
    <row r="102" spans="1:13" ht="15" thickTop="1" x14ac:dyDescent="0.3">
      <c r="A102" s="252" t="s">
        <v>80</v>
      </c>
      <c r="B102" s="252"/>
      <c r="C102" s="252"/>
      <c r="D102" s="252"/>
      <c r="E102" s="252"/>
      <c r="F102" s="252"/>
      <c r="G102" s="252"/>
      <c r="H102" s="252"/>
      <c r="I102" s="252"/>
      <c r="J102" s="252"/>
      <c r="K102" s="252"/>
      <c r="M102" s="78"/>
    </row>
    <row r="103" spans="1:13" ht="15" thickBot="1" x14ac:dyDescent="0.35">
      <c r="A103" s="253"/>
      <c r="B103" s="253"/>
      <c r="C103" s="253"/>
      <c r="D103" s="253"/>
      <c r="E103" s="253"/>
      <c r="F103" s="253"/>
      <c r="G103" s="253"/>
      <c r="H103" s="253"/>
      <c r="I103" s="253"/>
      <c r="J103" s="253"/>
      <c r="K103" s="253"/>
      <c r="M103" s="78"/>
    </row>
    <row r="104" spans="1:13" ht="15.6" thickTop="1" thickBot="1" x14ac:dyDescent="0.35">
      <c r="A104" s="260" t="s">
        <v>81</v>
      </c>
      <c r="B104" s="261"/>
      <c r="C104" s="261"/>
      <c r="D104" s="261"/>
      <c r="E104" s="261"/>
      <c r="F104" s="261"/>
      <c r="G104" s="261"/>
      <c r="H104" s="261"/>
      <c r="I104" s="261"/>
      <c r="J104" s="261"/>
      <c r="K104" s="262"/>
    </row>
    <row r="105" spans="1:13" x14ac:dyDescent="0.3">
      <c r="A105" s="258" t="s">
        <v>82</v>
      </c>
      <c r="B105" s="258"/>
      <c r="C105" s="106" t="s">
        <v>83</v>
      </c>
      <c r="D105" s="106"/>
      <c r="E105" s="106"/>
      <c r="F105" s="106"/>
      <c r="G105" s="258" t="s">
        <v>84</v>
      </c>
      <c r="H105" s="258"/>
      <c r="I105" s="263">
        <v>0</v>
      </c>
      <c r="J105" s="263"/>
      <c r="K105" s="263"/>
    </row>
    <row r="106" spans="1:13" x14ac:dyDescent="0.3">
      <c r="A106" s="222" t="s">
        <v>85</v>
      </c>
      <c r="B106" s="222"/>
      <c r="C106" s="209" t="s">
        <v>86</v>
      </c>
      <c r="D106" s="209"/>
      <c r="E106" s="209"/>
      <c r="F106" s="209"/>
      <c r="G106" s="8"/>
      <c r="H106" s="7" t="s">
        <v>87</v>
      </c>
      <c r="I106" s="257" t="s">
        <v>88</v>
      </c>
      <c r="J106" s="257"/>
      <c r="K106" s="257"/>
    </row>
    <row r="107" spans="1:13" ht="15" thickBot="1" x14ac:dyDescent="0.35">
      <c r="A107" s="255" t="s">
        <v>89</v>
      </c>
      <c r="B107" s="255"/>
      <c r="C107" s="256" t="s">
        <v>90</v>
      </c>
      <c r="D107" s="256"/>
      <c r="E107" s="256"/>
      <c r="F107" s="256"/>
      <c r="G107" s="256"/>
    </row>
    <row r="108" spans="1:13" x14ac:dyDescent="0.3">
      <c r="A108" s="258" t="s">
        <v>82</v>
      </c>
      <c r="B108" s="258"/>
      <c r="C108" s="106" t="s">
        <v>91</v>
      </c>
      <c r="D108" s="106"/>
      <c r="E108" s="106"/>
      <c r="F108" s="106"/>
      <c r="G108" s="258" t="s">
        <v>92</v>
      </c>
      <c r="H108" s="258"/>
      <c r="I108" s="259">
        <f>SUM('KHITC Application'!H53:I53)</f>
        <v>0</v>
      </c>
      <c r="J108" s="259"/>
      <c r="K108" s="259"/>
      <c r="M108" s="78"/>
    </row>
    <row r="109" spans="1:13" x14ac:dyDescent="0.3">
      <c r="A109" s="222" t="s">
        <v>85</v>
      </c>
      <c r="B109" s="222"/>
      <c r="C109" s="209" t="s">
        <v>86</v>
      </c>
      <c r="D109" s="209"/>
      <c r="E109" s="209"/>
      <c r="F109" s="209"/>
      <c r="G109" s="8"/>
      <c r="I109" s="251" t="s">
        <v>93</v>
      </c>
      <c r="J109" s="251"/>
      <c r="K109" s="251"/>
    </row>
    <row r="110" spans="1:13" ht="15" thickBot="1" x14ac:dyDescent="0.35">
      <c r="A110" s="255" t="s">
        <v>89</v>
      </c>
      <c r="B110" s="255"/>
      <c r="C110" s="264" t="s">
        <v>94</v>
      </c>
      <c r="D110" s="264"/>
      <c r="E110" s="264"/>
      <c r="F110" s="264"/>
      <c r="G110" s="107"/>
      <c r="H110" s="7" t="s">
        <v>87</v>
      </c>
      <c r="I110" s="257" t="s">
        <v>88</v>
      </c>
      <c r="J110" s="257"/>
      <c r="K110" s="257"/>
    </row>
    <row r="111" spans="1:13" x14ac:dyDescent="0.3">
      <c r="A111" s="258" t="s">
        <v>82</v>
      </c>
      <c r="B111" s="258"/>
      <c r="C111" s="106" t="s">
        <v>95</v>
      </c>
      <c r="D111" s="106"/>
      <c r="E111" s="106"/>
      <c r="F111" s="106"/>
      <c r="G111" s="258" t="s">
        <v>84</v>
      </c>
      <c r="H111" s="258"/>
      <c r="I111" s="263">
        <v>0</v>
      </c>
      <c r="J111" s="263"/>
      <c r="K111" s="263"/>
    </row>
    <row r="112" spans="1:13" x14ac:dyDescent="0.3">
      <c r="A112" s="222" t="s">
        <v>85</v>
      </c>
      <c r="B112" s="222"/>
      <c r="C112" s="209" t="s">
        <v>86</v>
      </c>
      <c r="D112" s="209"/>
      <c r="E112" s="209"/>
      <c r="F112" s="209"/>
      <c r="G112" s="8"/>
      <c r="H112" s="7" t="s">
        <v>87</v>
      </c>
      <c r="I112" s="257" t="s">
        <v>88</v>
      </c>
      <c r="J112" s="257"/>
      <c r="K112" s="257"/>
    </row>
    <row r="113" spans="1:11" ht="15" thickBot="1" x14ac:dyDescent="0.35">
      <c r="A113" s="255" t="s">
        <v>89</v>
      </c>
      <c r="B113" s="255"/>
      <c r="C113" s="256" t="s">
        <v>90</v>
      </c>
      <c r="D113" s="256"/>
      <c r="E113" s="256"/>
      <c r="F113" s="256"/>
      <c r="G113" s="256"/>
      <c r="H113" s="7"/>
      <c r="I113" s="257"/>
      <c r="J113" s="257"/>
      <c r="K113" s="257"/>
    </row>
    <row r="114" spans="1:11" x14ac:dyDescent="0.3">
      <c r="A114" s="258" t="s">
        <v>82</v>
      </c>
      <c r="B114" s="258"/>
      <c r="C114" s="267"/>
      <c r="D114" s="267"/>
      <c r="E114" s="267"/>
      <c r="F114" s="267"/>
      <c r="G114" s="258" t="s">
        <v>84</v>
      </c>
      <c r="H114" s="258"/>
      <c r="I114" s="263">
        <v>0</v>
      </c>
      <c r="J114" s="263"/>
      <c r="K114" s="263"/>
    </row>
    <row r="115" spans="1:11" x14ac:dyDescent="0.3">
      <c r="A115" s="222" t="s">
        <v>85</v>
      </c>
      <c r="B115" s="222"/>
      <c r="C115" s="266"/>
      <c r="D115" s="266"/>
      <c r="E115" s="266"/>
      <c r="F115" s="266"/>
      <c r="G115" s="8"/>
      <c r="H115" s="7" t="s">
        <v>87</v>
      </c>
      <c r="I115" s="266"/>
      <c r="J115" s="266"/>
      <c r="K115" s="266"/>
    </row>
    <row r="116" spans="1:11" ht="15" thickBot="1" x14ac:dyDescent="0.35">
      <c r="A116" s="255" t="s">
        <v>89</v>
      </c>
      <c r="B116" s="255"/>
      <c r="C116" s="265"/>
      <c r="D116" s="265"/>
      <c r="E116" s="265"/>
      <c r="F116" s="265"/>
      <c r="G116" s="265"/>
      <c r="H116" s="265"/>
      <c r="I116" s="265"/>
      <c r="J116" s="265"/>
      <c r="K116" s="265"/>
    </row>
    <row r="117" spans="1:11" x14ac:dyDescent="0.3">
      <c r="A117" s="258" t="s">
        <v>82</v>
      </c>
      <c r="B117" s="258"/>
      <c r="C117" s="267"/>
      <c r="D117" s="267"/>
      <c r="E117" s="267"/>
      <c r="F117" s="267"/>
      <c r="G117" s="258" t="s">
        <v>84</v>
      </c>
      <c r="H117" s="258"/>
      <c r="I117" s="263">
        <v>0</v>
      </c>
      <c r="J117" s="263"/>
      <c r="K117" s="263"/>
    </row>
    <row r="118" spans="1:11" x14ac:dyDescent="0.3">
      <c r="A118" s="222" t="s">
        <v>85</v>
      </c>
      <c r="B118" s="222"/>
      <c r="C118" s="266"/>
      <c r="D118" s="266"/>
      <c r="E118" s="266"/>
      <c r="F118" s="266"/>
      <c r="G118" s="8"/>
      <c r="H118" s="7" t="s">
        <v>87</v>
      </c>
      <c r="I118" s="266"/>
      <c r="J118" s="266"/>
      <c r="K118" s="266"/>
    </row>
    <row r="119" spans="1:11" ht="15" thickBot="1" x14ac:dyDescent="0.35">
      <c r="A119" s="255" t="s">
        <v>89</v>
      </c>
      <c r="B119" s="255"/>
      <c r="C119" s="265"/>
      <c r="D119" s="265"/>
      <c r="E119" s="265"/>
      <c r="F119" s="265"/>
      <c r="G119" s="265"/>
      <c r="H119" s="265"/>
      <c r="I119" s="265"/>
      <c r="J119" s="265"/>
      <c r="K119" s="265"/>
    </row>
    <row r="120" spans="1:11" x14ac:dyDescent="0.3">
      <c r="A120" s="258" t="s">
        <v>82</v>
      </c>
      <c r="B120" s="258"/>
      <c r="C120" s="267"/>
      <c r="D120" s="267"/>
      <c r="E120" s="267"/>
      <c r="F120" s="267"/>
      <c r="G120" s="258" t="s">
        <v>84</v>
      </c>
      <c r="H120" s="258"/>
      <c r="I120" s="263">
        <v>0</v>
      </c>
      <c r="J120" s="263"/>
      <c r="K120" s="263"/>
    </row>
    <row r="121" spans="1:11" x14ac:dyDescent="0.3">
      <c r="A121" s="222" t="s">
        <v>85</v>
      </c>
      <c r="B121" s="222"/>
      <c r="C121" s="266"/>
      <c r="D121" s="266"/>
      <c r="E121" s="266"/>
      <c r="F121" s="266"/>
      <c r="G121" s="8"/>
      <c r="H121" s="7" t="s">
        <v>87</v>
      </c>
      <c r="I121" s="266"/>
      <c r="J121" s="266"/>
      <c r="K121" s="266"/>
    </row>
    <row r="122" spans="1:11" ht="15" thickBot="1" x14ac:dyDescent="0.35">
      <c r="A122" s="255" t="s">
        <v>89</v>
      </c>
      <c r="B122" s="255"/>
      <c r="C122" s="265"/>
      <c r="D122" s="265"/>
      <c r="E122" s="265"/>
      <c r="F122" s="265"/>
      <c r="G122" s="265"/>
      <c r="H122" s="265"/>
      <c r="I122" s="265"/>
      <c r="J122" s="265"/>
      <c r="K122" s="265"/>
    </row>
    <row r="123" spans="1:11" x14ac:dyDescent="0.3">
      <c r="A123" s="258" t="s">
        <v>82</v>
      </c>
      <c r="B123" s="258"/>
      <c r="C123" s="267"/>
      <c r="D123" s="267"/>
      <c r="E123" s="267"/>
      <c r="F123" s="267"/>
      <c r="G123" s="258" t="s">
        <v>84</v>
      </c>
      <c r="H123" s="258"/>
      <c r="I123" s="263">
        <v>0</v>
      </c>
      <c r="J123" s="263"/>
      <c r="K123" s="263"/>
    </row>
    <row r="124" spans="1:11" x14ac:dyDescent="0.3">
      <c r="A124" s="222" t="s">
        <v>85</v>
      </c>
      <c r="B124" s="222"/>
      <c r="C124" s="266"/>
      <c r="D124" s="266"/>
      <c r="E124" s="266"/>
      <c r="F124" s="266"/>
      <c r="G124" s="8"/>
      <c r="H124" s="7" t="s">
        <v>87</v>
      </c>
      <c r="I124" s="266"/>
      <c r="J124" s="266"/>
      <c r="K124" s="266"/>
    </row>
    <row r="125" spans="1:11" ht="15" thickBot="1" x14ac:dyDescent="0.35">
      <c r="A125" s="255" t="s">
        <v>89</v>
      </c>
      <c r="B125" s="255"/>
      <c r="C125" s="265"/>
      <c r="D125" s="265"/>
      <c r="E125" s="265"/>
      <c r="F125" s="265"/>
      <c r="G125" s="265"/>
      <c r="H125" s="265"/>
      <c r="I125" s="265"/>
      <c r="J125" s="265"/>
      <c r="K125" s="265"/>
    </row>
    <row r="126" spans="1:11" x14ac:dyDescent="0.3">
      <c r="A126" s="258" t="s">
        <v>82</v>
      </c>
      <c r="B126" s="258"/>
      <c r="C126" s="267"/>
      <c r="D126" s="267"/>
      <c r="E126" s="267"/>
      <c r="F126" s="267"/>
      <c r="G126" s="258" t="s">
        <v>84</v>
      </c>
      <c r="H126" s="258"/>
      <c r="I126" s="263">
        <v>0</v>
      </c>
      <c r="J126" s="263"/>
      <c r="K126" s="263"/>
    </row>
    <row r="127" spans="1:11" x14ac:dyDescent="0.3">
      <c r="A127" s="222" t="s">
        <v>85</v>
      </c>
      <c r="B127" s="222"/>
      <c r="C127" s="266"/>
      <c r="D127" s="266"/>
      <c r="E127" s="266"/>
      <c r="F127" s="266"/>
      <c r="G127" s="8"/>
      <c r="H127" s="7" t="s">
        <v>87</v>
      </c>
      <c r="I127" s="266"/>
      <c r="J127" s="266"/>
      <c r="K127" s="266"/>
    </row>
    <row r="128" spans="1:11" ht="15" thickBot="1" x14ac:dyDescent="0.35">
      <c r="A128" s="255" t="s">
        <v>89</v>
      </c>
      <c r="B128" s="255"/>
      <c r="C128" s="265"/>
      <c r="D128" s="265"/>
      <c r="E128" s="265"/>
      <c r="F128" s="265"/>
      <c r="G128" s="265"/>
      <c r="H128" s="265"/>
      <c r="I128" s="265"/>
      <c r="J128" s="265"/>
      <c r="K128" s="265"/>
    </row>
    <row r="129" spans="1:11" x14ac:dyDescent="0.3">
      <c r="A129" s="258" t="s">
        <v>82</v>
      </c>
      <c r="B129" s="258"/>
      <c r="C129" s="267"/>
      <c r="D129" s="267"/>
      <c r="E129" s="267"/>
      <c r="F129" s="267"/>
      <c r="G129" s="258" t="s">
        <v>84</v>
      </c>
      <c r="H129" s="258"/>
      <c r="I129" s="263">
        <v>0</v>
      </c>
      <c r="J129" s="263"/>
      <c r="K129" s="263"/>
    </row>
    <row r="130" spans="1:11" x14ac:dyDescent="0.3">
      <c r="A130" s="222" t="s">
        <v>85</v>
      </c>
      <c r="B130" s="222"/>
      <c r="C130" s="266"/>
      <c r="D130" s="266"/>
      <c r="E130" s="266"/>
      <c r="F130" s="266"/>
      <c r="G130" s="8"/>
      <c r="H130" s="7" t="s">
        <v>87</v>
      </c>
      <c r="I130" s="266"/>
      <c r="J130" s="266"/>
      <c r="K130" s="266"/>
    </row>
    <row r="131" spans="1:11" ht="15" thickBot="1" x14ac:dyDescent="0.35">
      <c r="A131" s="255" t="s">
        <v>89</v>
      </c>
      <c r="B131" s="255"/>
      <c r="C131" s="265"/>
      <c r="D131" s="265"/>
      <c r="E131" s="265"/>
      <c r="F131" s="265"/>
      <c r="G131" s="265"/>
      <c r="H131" s="265"/>
      <c r="I131" s="265"/>
      <c r="J131" s="265"/>
      <c r="K131" s="265"/>
    </row>
    <row r="132" spans="1:11" x14ac:dyDescent="0.3">
      <c r="A132" s="258" t="s">
        <v>82</v>
      </c>
      <c r="B132" s="258"/>
      <c r="C132" s="267"/>
      <c r="D132" s="267"/>
      <c r="E132" s="267"/>
      <c r="F132" s="267"/>
      <c r="G132" s="258" t="s">
        <v>84</v>
      </c>
      <c r="H132" s="258"/>
      <c r="I132" s="263">
        <v>0</v>
      </c>
      <c r="J132" s="263"/>
      <c r="K132" s="263"/>
    </row>
    <row r="133" spans="1:11" x14ac:dyDescent="0.3">
      <c r="A133" s="222" t="s">
        <v>85</v>
      </c>
      <c r="B133" s="222"/>
      <c r="C133" s="266"/>
      <c r="D133" s="266"/>
      <c r="E133" s="266"/>
      <c r="F133" s="266"/>
      <c r="G133" s="8"/>
      <c r="H133" s="7" t="s">
        <v>87</v>
      </c>
      <c r="I133" s="266"/>
      <c r="J133" s="266"/>
      <c r="K133" s="266"/>
    </row>
    <row r="134" spans="1:11" ht="15" thickBot="1" x14ac:dyDescent="0.35">
      <c r="A134" s="255" t="s">
        <v>89</v>
      </c>
      <c r="B134" s="255"/>
      <c r="C134" s="265"/>
      <c r="D134" s="265"/>
      <c r="E134" s="265"/>
      <c r="F134" s="265"/>
      <c r="G134" s="265"/>
      <c r="H134" s="265"/>
      <c r="I134" s="265"/>
      <c r="J134" s="265"/>
      <c r="K134" s="265"/>
    </row>
    <row r="135" spans="1:11" x14ac:dyDescent="0.3">
      <c r="A135" s="258" t="s">
        <v>82</v>
      </c>
      <c r="B135" s="258"/>
      <c r="C135" s="267"/>
      <c r="D135" s="267"/>
      <c r="E135" s="267"/>
      <c r="F135" s="267"/>
      <c r="G135" s="258" t="s">
        <v>84</v>
      </c>
      <c r="H135" s="258"/>
      <c r="I135" s="263">
        <v>0</v>
      </c>
      <c r="J135" s="263"/>
      <c r="K135" s="263"/>
    </row>
    <row r="136" spans="1:11" x14ac:dyDescent="0.3">
      <c r="A136" s="222" t="s">
        <v>85</v>
      </c>
      <c r="B136" s="222"/>
      <c r="C136" s="266"/>
      <c r="D136" s="266"/>
      <c r="E136" s="266"/>
      <c r="F136" s="266"/>
      <c r="G136" s="8"/>
      <c r="H136" s="7" t="s">
        <v>87</v>
      </c>
      <c r="I136" s="266"/>
      <c r="J136" s="266"/>
      <c r="K136" s="266"/>
    </row>
    <row r="137" spans="1:11" ht="15" thickBot="1" x14ac:dyDescent="0.35">
      <c r="A137" s="255" t="s">
        <v>89</v>
      </c>
      <c r="B137" s="255"/>
      <c r="C137" s="265"/>
      <c r="D137" s="265"/>
      <c r="E137" s="265"/>
      <c r="F137" s="265"/>
      <c r="G137" s="265"/>
      <c r="H137" s="265"/>
      <c r="I137" s="265"/>
      <c r="J137" s="265"/>
      <c r="K137" s="265"/>
    </row>
    <row r="138" spans="1:11" x14ac:dyDescent="0.3">
      <c r="A138" s="7"/>
      <c r="B138" s="7"/>
      <c r="C138" s="8"/>
      <c r="D138" s="8"/>
      <c r="E138" s="8"/>
      <c r="F138" s="8"/>
      <c r="G138" s="7"/>
      <c r="H138" s="7"/>
      <c r="I138" s="9"/>
      <c r="J138" s="9"/>
      <c r="K138" s="9"/>
    </row>
    <row r="139" spans="1:11" ht="15" thickBot="1" x14ac:dyDescent="0.35">
      <c r="A139" s="108" t="s">
        <v>96</v>
      </c>
      <c r="B139" s="108"/>
      <c r="C139" s="108"/>
      <c r="D139" s="108"/>
      <c r="E139" s="268">
        <f>SUM(I105,I108,I111,I114,I117,I120,I123,I129,I132,I126,I135)</f>
        <v>0</v>
      </c>
      <c r="F139" s="268"/>
      <c r="G139" s="268"/>
      <c r="H139" s="251" t="s">
        <v>97</v>
      </c>
      <c r="I139" s="251"/>
      <c r="J139" s="251"/>
      <c r="K139" s="9"/>
    </row>
    <row r="140" spans="1:11" ht="15" thickTop="1" x14ac:dyDescent="0.3">
      <c r="A140" s="7"/>
      <c r="B140" s="7"/>
      <c r="C140" s="8"/>
      <c r="D140" s="8"/>
      <c r="E140" s="8"/>
      <c r="F140" s="8"/>
      <c r="G140" s="8"/>
      <c r="H140" s="7"/>
      <c r="I140" s="8"/>
      <c r="J140" s="8"/>
      <c r="K140" s="8"/>
    </row>
    <row r="141" spans="1:11" x14ac:dyDescent="0.3">
      <c r="A141" s="269" t="s">
        <v>98</v>
      </c>
      <c r="B141" s="269"/>
      <c r="C141" s="269"/>
      <c r="D141" s="269"/>
      <c r="E141" s="269"/>
      <c r="F141" s="269"/>
      <c r="G141" s="269"/>
      <c r="H141" s="269"/>
      <c r="I141" s="269"/>
      <c r="J141" s="269"/>
      <c r="K141" s="269"/>
    </row>
    <row r="142" spans="1:11" x14ac:dyDescent="0.3">
      <c r="A142" s="269"/>
      <c r="B142" s="269"/>
      <c r="C142" s="269"/>
      <c r="D142" s="269"/>
      <c r="E142" s="269"/>
      <c r="F142" s="269"/>
      <c r="G142" s="269"/>
      <c r="H142" s="269"/>
      <c r="I142" s="269"/>
      <c r="J142" s="269"/>
      <c r="K142" s="269"/>
    </row>
    <row r="143" spans="1:11" x14ac:dyDescent="0.3">
      <c r="A143" s="269"/>
      <c r="B143" s="269"/>
      <c r="C143" s="269"/>
      <c r="D143" s="269"/>
      <c r="E143" s="269"/>
      <c r="F143" s="269"/>
      <c r="G143" s="269"/>
      <c r="H143" s="269"/>
      <c r="I143" s="269"/>
      <c r="J143" s="269"/>
      <c r="K143" s="269"/>
    </row>
    <row r="144" spans="1:11" x14ac:dyDescent="0.3">
      <c r="A144" s="270"/>
      <c r="B144" s="270"/>
      <c r="C144" s="270"/>
      <c r="D144" s="270"/>
      <c r="E144" s="270"/>
      <c r="F144" s="270"/>
      <c r="G144" s="270"/>
      <c r="H144" s="270"/>
      <c r="I144" s="270"/>
      <c r="J144" s="270"/>
      <c r="K144" s="270"/>
    </row>
    <row r="145" spans="1:11" x14ac:dyDescent="0.3">
      <c r="A145" s="271"/>
      <c r="B145" s="272"/>
      <c r="C145" s="272"/>
      <c r="D145" s="272"/>
      <c r="E145" s="272"/>
      <c r="F145" s="272"/>
      <c r="G145" s="272"/>
      <c r="H145" s="272"/>
      <c r="I145" s="272"/>
      <c r="J145" s="272"/>
      <c r="K145" s="273"/>
    </row>
    <row r="146" spans="1:11" x14ac:dyDescent="0.3">
      <c r="A146" s="274"/>
      <c r="B146" s="275"/>
      <c r="C146" s="275"/>
      <c r="D146" s="275"/>
      <c r="E146" s="275"/>
      <c r="F146" s="275"/>
      <c r="G146" s="275"/>
      <c r="H146" s="275"/>
      <c r="I146" s="275"/>
      <c r="J146" s="275"/>
      <c r="K146" s="276"/>
    </row>
    <row r="147" spans="1:11" x14ac:dyDescent="0.3">
      <c r="A147" s="274"/>
      <c r="B147" s="275"/>
      <c r="C147" s="275"/>
      <c r="D147" s="275"/>
      <c r="E147" s="275"/>
      <c r="F147" s="275"/>
      <c r="G147" s="275"/>
      <c r="H147" s="275"/>
      <c r="I147" s="275"/>
      <c r="J147" s="275"/>
      <c r="K147" s="276"/>
    </row>
    <row r="148" spans="1:11" x14ac:dyDescent="0.3">
      <c r="A148" s="274"/>
      <c r="B148" s="275"/>
      <c r="C148" s="275"/>
      <c r="D148" s="275"/>
      <c r="E148" s="275"/>
      <c r="F148" s="275"/>
      <c r="G148" s="275"/>
      <c r="H148" s="275"/>
      <c r="I148" s="275"/>
      <c r="J148" s="275"/>
      <c r="K148" s="276"/>
    </row>
    <row r="149" spans="1:11" x14ac:dyDescent="0.3">
      <c r="A149" s="277"/>
      <c r="B149" s="278"/>
      <c r="C149" s="278"/>
      <c r="D149" s="278"/>
      <c r="E149" s="278"/>
      <c r="F149" s="278"/>
      <c r="G149" s="278"/>
      <c r="H149" s="278"/>
      <c r="I149" s="278"/>
      <c r="J149" s="278"/>
      <c r="K149" s="279"/>
    </row>
    <row r="150" spans="1:11" ht="18" thickBot="1" x14ac:dyDescent="0.4">
      <c r="A150" s="11"/>
      <c r="B150" s="12"/>
      <c r="C150" s="12"/>
      <c r="D150" s="12"/>
      <c r="E150" s="12"/>
      <c r="F150" s="12"/>
      <c r="G150" s="12"/>
      <c r="H150" s="11"/>
      <c r="I150" s="13"/>
      <c r="J150" s="13"/>
      <c r="K150" s="13"/>
    </row>
    <row r="151" spans="1:11" ht="15" thickTop="1" x14ac:dyDescent="0.3">
      <c r="A151" s="280" t="s">
        <v>99</v>
      </c>
      <c r="B151" s="280"/>
      <c r="C151" s="280"/>
      <c r="D151" s="280"/>
      <c r="E151" s="280"/>
      <c r="F151" s="280"/>
      <c r="G151" s="280"/>
      <c r="H151" s="280"/>
      <c r="I151" s="280"/>
      <c r="J151" s="280"/>
      <c r="K151" s="280"/>
    </row>
    <row r="152" spans="1:11" ht="15" thickBot="1" x14ac:dyDescent="0.35">
      <c r="A152" s="281"/>
      <c r="B152" s="281"/>
      <c r="C152" s="281"/>
      <c r="D152" s="281"/>
      <c r="E152" s="281"/>
      <c r="F152" s="281"/>
      <c r="G152" s="281"/>
      <c r="H152" s="281"/>
      <c r="I152" s="281"/>
      <c r="J152" s="281"/>
      <c r="K152" s="281"/>
    </row>
    <row r="153" spans="1:11" ht="15" thickTop="1" x14ac:dyDescent="0.3">
      <c r="A153" s="282" t="s">
        <v>81</v>
      </c>
      <c r="B153" s="282"/>
      <c r="C153" s="282"/>
      <c r="D153" s="282"/>
      <c r="E153" s="282"/>
      <c r="F153" s="282"/>
      <c r="G153" s="282"/>
      <c r="H153" s="282"/>
      <c r="I153" s="282"/>
      <c r="J153" s="282"/>
      <c r="K153" s="282"/>
    </row>
    <row r="154" spans="1:11" x14ac:dyDescent="0.3">
      <c r="A154" s="283" t="s">
        <v>100</v>
      </c>
      <c r="B154" s="284"/>
      <c r="C154" s="287" t="s">
        <v>101</v>
      </c>
      <c r="D154" s="288"/>
      <c r="E154" s="291" t="s">
        <v>102</v>
      </c>
      <c r="F154" s="292"/>
      <c r="G154" s="295" t="s">
        <v>103</v>
      </c>
      <c r="H154" s="296"/>
      <c r="I154" s="291" t="s">
        <v>104</v>
      </c>
      <c r="J154" s="292"/>
      <c r="K154" s="297" t="s">
        <v>105</v>
      </c>
    </row>
    <row r="155" spans="1:11" x14ac:dyDescent="0.3">
      <c r="A155" s="285"/>
      <c r="B155" s="286"/>
      <c r="C155" s="289"/>
      <c r="D155" s="290"/>
      <c r="E155" s="293"/>
      <c r="F155" s="294"/>
      <c r="G155" s="293"/>
      <c r="H155" s="294"/>
      <c r="I155" s="293"/>
      <c r="J155" s="294"/>
      <c r="K155" s="298"/>
    </row>
    <row r="156" spans="1:11" x14ac:dyDescent="0.3">
      <c r="A156" s="299" t="s">
        <v>106</v>
      </c>
      <c r="B156" s="299"/>
      <c r="C156" s="300">
        <f>SUM(I105)</f>
        <v>0</v>
      </c>
      <c r="D156" s="300"/>
      <c r="E156" s="300">
        <v>0</v>
      </c>
      <c r="F156" s="300"/>
      <c r="G156" s="301"/>
      <c r="H156" s="302"/>
      <c r="I156" s="303"/>
      <c r="J156" s="303"/>
      <c r="K156" s="109"/>
    </row>
    <row r="157" spans="1:11" x14ac:dyDescent="0.3">
      <c r="A157" s="299" t="s">
        <v>75</v>
      </c>
      <c r="B157" s="299"/>
      <c r="C157" s="300">
        <f>SUM(I111)</f>
        <v>0</v>
      </c>
      <c r="D157" s="300"/>
      <c r="E157" s="304">
        <v>0</v>
      </c>
      <c r="F157" s="304"/>
      <c r="G157" s="305">
        <v>0</v>
      </c>
      <c r="H157" s="306"/>
      <c r="I157" s="307"/>
      <c r="J157" s="307"/>
      <c r="K157" s="2"/>
    </row>
    <row r="158" spans="1:11" x14ac:dyDescent="0.3">
      <c r="A158" s="491" t="s">
        <v>107</v>
      </c>
      <c r="B158" s="491"/>
      <c r="C158" s="300">
        <f>SUM('KHITC Application'!H53:I53)</f>
        <v>0</v>
      </c>
      <c r="D158" s="300"/>
      <c r="E158" s="300">
        <v>0</v>
      </c>
      <c r="F158" s="300"/>
      <c r="G158" s="301"/>
      <c r="H158" s="302"/>
      <c r="I158" s="303"/>
      <c r="J158" s="303"/>
      <c r="K158" s="109"/>
    </row>
    <row r="159" spans="1:11" x14ac:dyDescent="0.3">
      <c r="A159" s="307"/>
      <c r="B159" s="307"/>
      <c r="C159" s="310">
        <v>0</v>
      </c>
      <c r="D159" s="310"/>
      <c r="E159" s="310">
        <v>0</v>
      </c>
      <c r="F159" s="310"/>
      <c r="G159" s="305"/>
      <c r="H159" s="306"/>
      <c r="I159" s="307"/>
      <c r="J159" s="307"/>
      <c r="K159" s="2"/>
    </row>
    <row r="160" spans="1:11" x14ac:dyDescent="0.3">
      <c r="A160" s="307"/>
      <c r="B160" s="307"/>
      <c r="C160" s="310">
        <v>0</v>
      </c>
      <c r="D160" s="310"/>
      <c r="E160" s="310">
        <v>0</v>
      </c>
      <c r="F160" s="310"/>
      <c r="G160" s="305"/>
      <c r="H160" s="306"/>
      <c r="I160" s="307"/>
      <c r="J160" s="307"/>
      <c r="K160" s="2"/>
    </row>
    <row r="161" spans="1:28" x14ac:dyDescent="0.3">
      <c r="A161" s="307"/>
      <c r="B161" s="307"/>
      <c r="C161" s="310">
        <v>0</v>
      </c>
      <c r="D161" s="310"/>
      <c r="E161" s="310">
        <v>0</v>
      </c>
      <c r="F161" s="310"/>
      <c r="G161" s="305"/>
      <c r="H161" s="306"/>
      <c r="I161" s="307"/>
      <c r="J161" s="307"/>
      <c r="K161" s="2"/>
    </row>
    <row r="162" spans="1:28" x14ac:dyDescent="0.3">
      <c r="A162" s="307"/>
      <c r="B162" s="307"/>
      <c r="C162" s="310">
        <v>0</v>
      </c>
      <c r="D162" s="310"/>
      <c r="E162" s="310">
        <v>0</v>
      </c>
      <c r="F162" s="310"/>
      <c r="G162" s="305"/>
      <c r="H162" s="306"/>
      <c r="I162" s="307"/>
      <c r="J162" s="307"/>
      <c r="K162" s="2"/>
    </row>
    <row r="163" spans="1:28" x14ac:dyDescent="0.3">
      <c r="A163" s="307"/>
      <c r="B163" s="307"/>
      <c r="C163" s="310">
        <v>0</v>
      </c>
      <c r="D163" s="310"/>
      <c r="E163" s="310">
        <v>0</v>
      </c>
      <c r="F163" s="310"/>
      <c r="G163" s="305"/>
      <c r="H163" s="306"/>
      <c r="I163" s="307"/>
      <c r="J163" s="307"/>
      <c r="K163" s="2"/>
    </row>
    <row r="164" spans="1:28" x14ac:dyDescent="0.3">
      <c r="A164" s="307"/>
      <c r="B164" s="307"/>
      <c r="C164" s="310">
        <v>0</v>
      </c>
      <c r="D164" s="310"/>
      <c r="E164" s="310">
        <v>0</v>
      </c>
      <c r="F164" s="310"/>
      <c r="G164" s="305"/>
      <c r="H164" s="306"/>
      <c r="I164" s="307"/>
      <c r="J164" s="307"/>
      <c r="K164" s="2"/>
    </row>
    <row r="165" spans="1:28" x14ac:dyDescent="0.3">
      <c r="A165" s="157"/>
      <c r="B165" s="157"/>
      <c r="C165" s="158"/>
      <c r="D165" s="158"/>
      <c r="E165" s="158"/>
      <c r="F165" s="158"/>
      <c r="G165" s="159"/>
      <c r="H165" s="159"/>
      <c r="I165" s="157"/>
      <c r="J165" s="157"/>
      <c r="K165" s="157"/>
    </row>
    <row r="166" spans="1:28" ht="15" thickBot="1" x14ac:dyDescent="0.35">
      <c r="A166" s="308" t="s">
        <v>108</v>
      </c>
      <c r="B166" s="308"/>
      <c r="C166" s="308"/>
      <c r="D166" s="309">
        <f>SUM(C156:D164)</f>
        <v>0</v>
      </c>
      <c r="E166" s="309"/>
      <c r="F166" s="14"/>
      <c r="G166" s="110"/>
      <c r="H166" s="110"/>
      <c r="I166" s="110"/>
      <c r="J166" s="110"/>
      <c r="K166" s="110"/>
      <c r="N166" s="229" t="s">
        <v>109</v>
      </c>
      <c r="O166" s="229"/>
      <c r="P166" s="229"/>
      <c r="Q166" s="229"/>
      <c r="R166" s="229"/>
      <c r="S166" s="229"/>
      <c r="T166" s="229"/>
      <c r="U166" s="229"/>
      <c r="V166" s="229"/>
      <c r="W166" s="229"/>
      <c r="X166" s="229"/>
      <c r="Y166" s="229"/>
      <c r="Z166" s="229"/>
      <c r="AA166" s="229"/>
      <c r="AB166" s="230"/>
    </row>
    <row r="167" spans="1:28" ht="15.6" thickTop="1" thickBot="1" x14ac:dyDescent="0.35">
      <c r="A167" s="314" t="s">
        <v>110</v>
      </c>
      <c r="B167" s="314"/>
      <c r="C167" s="314"/>
      <c r="D167" s="315">
        <f>F482</f>
        <v>0</v>
      </c>
      <c r="E167" s="315"/>
      <c r="F167" s="316" t="s">
        <v>111</v>
      </c>
      <c r="G167" s="316"/>
      <c r="H167" s="316"/>
      <c r="I167" s="316"/>
      <c r="J167" s="316"/>
      <c r="K167" s="316"/>
    </row>
    <row r="168" spans="1:28" ht="15.6" thickTop="1" thickBot="1" x14ac:dyDescent="0.35">
      <c r="A168" s="314" t="s">
        <v>112</v>
      </c>
      <c r="B168" s="314"/>
      <c r="C168" s="314"/>
      <c r="D168" s="309">
        <f>SUM(E156:F164)</f>
        <v>0</v>
      </c>
      <c r="E168" s="309"/>
      <c r="F168" s="316" t="s">
        <v>97</v>
      </c>
      <c r="G168" s="316"/>
      <c r="H168" s="316"/>
      <c r="I168" s="316"/>
      <c r="J168" s="316"/>
      <c r="K168" s="316"/>
      <c r="N168" s="78"/>
    </row>
    <row r="169" spans="1:28" ht="15" thickTop="1" x14ac:dyDescent="0.3">
      <c r="A169" s="7"/>
      <c r="B169" s="8"/>
      <c r="C169" s="8"/>
      <c r="D169" s="8"/>
      <c r="E169" s="8"/>
      <c r="F169" s="8"/>
      <c r="G169" s="8"/>
      <c r="H169" s="7"/>
      <c r="I169" s="9"/>
      <c r="J169" s="9"/>
      <c r="K169" s="9"/>
      <c r="N169" s="54"/>
    </row>
    <row r="170" spans="1:28" ht="20.399999999999999" thickBot="1" x14ac:dyDescent="0.45">
      <c r="A170" s="311" t="s">
        <v>442</v>
      </c>
      <c r="B170" s="311"/>
      <c r="C170" s="311"/>
      <c r="D170" s="311"/>
      <c r="E170" s="311"/>
      <c r="F170" s="311"/>
      <c r="G170" s="311"/>
      <c r="H170" s="311"/>
      <c r="I170" s="311"/>
      <c r="J170" s="311"/>
      <c r="K170" s="311"/>
    </row>
    <row r="171" spans="1:28" ht="15" thickTop="1" x14ac:dyDescent="0.3">
      <c r="A171" s="7"/>
      <c r="B171" s="8"/>
      <c r="C171" s="8"/>
      <c r="D171" s="8"/>
      <c r="E171" s="8"/>
      <c r="F171" s="8"/>
      <c r="G171" s="8"/>
      <c r="H171" s="7"/>
      <c r="I171" s="9"/>
      <c r="J171" s="9"/>
      <c r="K171" s="9"/>
    </row>
    <row r="172" spans="1:28" x14ac:dyDescent="0.3">
      <c r="A172" s="312" t="s">
        <v>113</v>
      </c>
      <c r="B172" s="312"/>
      <c r="C172" s="312"/>
      <c r="D172" s="312"/>
      <c r="E172" s="312"/>
      <c r="F172" s="312"/>
      <c r="G172" s="312"/>
      <c r="H172" s="312"/>
      <c r="I172" s="312"/>
      <c r="J172" s="312"/>
      <c r="K172" s="312"/>
    </row>
    <row r="173" spans="1:28" x14ac:dyDescent="0.3">
      <c r="A173" s="199" t="s">
        <v>114</v>
      </c>
      <c r="B173" s="199"/>
      <c r="C173" s="313">
        <v>0</v>
      </c>
      <c r="D173" s="313"/>
      <c r="E173" s="8"/>
      <c r="F173" s="8"/>
      <c r="G173" s="8"/>
      <c r="H173" s="7"/>
      <c r="I173" s="9"/>
      <c r="J173" s="9"/>
      <c r="K173" s="9"/>
    </row>
    <row r="174" spans="1:28" x14ac:dyDescent="0.3">
      <c r="A174" s="199" t="s">
        <v>115</v>
      </c>
      <c r="B174" s="199"/>
      <c r="C174" s="199"/>
      <c r="D174" s="221"/>
      <c r="E174" s="221"/>
      <c r="F174" s="8"/>
      <c r="G174" s="8"/>
      <c r="H174" s="7"/>
      <c r="I174" s="9"/>
      <c r="J174" s="9"/>
      <c r="K174" s="9"/>
    </row>
    <row r="175" spans="1:28" x14ac:dyDescent="0.3">
      <c r="A175" s="199" t="s">
        <v>116</v>
      </c>
      <c r="B175" s="199"/>
      <c r="C175" s="199"/>
      <c r="D175" s="313">
        <v>0</v>
      </c>
      <c r="E175" s="313"/>
      <c r="F175" s="8"/>
      <c r="G175" s="8"/>
      <c r="H175" s="7"/>
      <c r="I175" s="9"/>
      <c r="J175" s="9"/>
      <c r="K175" s="9"/>
    </row>
    <row r="176" spans="1:28" x14ac:dyDescent="0.3">
      <c r="A176" s="7"/>
      <c r="B176" s="8"/>
      <c r="C176" s="8"/>
      <c r="D176" s="8"/>
      <c r="E176" s="8"/>
      <c r="F176" s="8"/>
      <c r="G176" s="8"/>
      <c r="H176" s="7"/>
      <c r="I176" s="9"/>
      <c r="J176" s="9"/>
      <c r="K176" s="9"/>
    </row>
    <row r="177" spans="1:14" x14ac:dyDescent="0.3">
      <c r="A177" s="199" t="s">
        <v>117</v>
      </c>
      <c r="B177" s="199"/>
      <c r="C177" s="199"/>
      <c r="D177" s="199"/>
      <c r="E177" s="199"/>
      <c r="F177" s="199"/>
      <c r="G177" s="199"/>
      <c r="H177" s="199"/>
      <c r="I177" s="199"/>
      <c r="J177" s="199"/>
      <c r="K177" s="199"/>
    </row>
    <row r="178" spans="1:14" x14ac:dyDescent="0.3">
      <c r="A178" s="317"/>
      <c r="B178" s="317"/>
      <c r="C178" s="317"/>
      <c r="D178" s="317"/>
      <c r="E178" s="317"/>
      <c r="F178" s="317"/>
      <c r="G178" s="317"/>
      <c r="H178" s="317"/>
      <c r="I178" s="317"/>
      <c r="J178" s="317"/>
      <c r="K178" s="317"/>
      <c r="N178" s="78"/>
    </row>
    <row r="179" spans="1:14" x14ac:dyDescent="0.3">
      <c r="A179" s="317"/>
      <c r="B179" s="317"/>
      <c r="C179" s="317"/>
      <c r="D179" s="317"/>
      <c r="E179" s="317"/>
      <c r="F179" s="317"/>
      <c r="G179" s="317"/>
      <c r="H179" s="317"/>
      <c r="I179" s="317"/>
      <c r="J179" s="317"/>
      <c r="K179" s="317"/>
      <c r="N179" s="54"/>
    </row>
    <row r="180" spans="1:14" x14ac:dyDescent="0.3">
      <c r="A180" s="317"/>
      <c r="B180" s="317"/>
      <c r="C180" s="317"/>
      <c r="D180" s="317"/>
      <c r="E180" s="317"/>
      <c r="F180" s="317"/>
      <c r="G180" s="317"/>
      <c r="H180" s="317"/>
      <c r="I180" s="317"/>
      <c r="J180" s="317"/>
      <c r="K180" s="317"/>
      <c r="N180" s="78"/>
    </row>
    <row r="181" spans="1:14" x14ac:dyDescent="0.3">
      <c r="A181" s="317"/>
      <c r="B181" s="317"/>
      <c r="C181" s="317"/>
      <c r="D181" s="317"/>
      <c r="E181" s="317"/>
      <c r="F181" s="317"/>
      <c r="G181" s="317"/>
      <c r="H181" s="317"/>
      <c r="I181" s="317"/>
      <c r="J181" s="317"/>
      <c r="K181" s="317"/>
      <c r="N181" s="78"/>
    </row>
    <row r="182" spans="1:14" x14ac:dyDescent="0.3">
      <c r="A182" s="317"/>
      <c r="B182" s="317"/>
      <c r="C182" s="317"/>
      <c r="D182" s="317"/>
      <c r="E182" s="317"/>
      <c r="F182" s="317"/>
      <c r="G182" s="317"/>
      <c r="H182" s="317"/>
      <c r="I182" s="317"/>
      <c r="J182" s="317"/>
      <c r="K182" s="317"/>
    </row>
    <row r="183" spans="1:14" x14ac:dyDescent="0.3">
      <c r="A183" s="317"/>
      <c r="B183" s="317"/>
      <c r="C183" s="317"/>
      <c r="D183" s="317"/>
      <c r="E183" s="317"/>
      <c r="F183" s="317"/>
      <c r="G183" s="317"/>
      <c r="H183" s="317"/>
      <c r="I183" s="317"/>
      <c r="J183" s="317"/>
      <c r="K183" s="317"/>
    </row>
    <row r="184" spans="1:14" x14ac:dyDescent="0.3">
      <c r="A184" s="7"/>
      <c r="B184" s="8"/>
      <c r="C184" s="8"/>
      <c r="D184" s="8"/>
      <c r="E184" s="8"/>
      <c r="F184" s="8"/>
      <c r="G184" s="8"/>
      <c r="H184" s="7"/>
      <c r="I184" s="9"/>
      <c r="J184" s="9"/>
      <c r="K184" s="9"/>
    </row>
    <row r="185" spans="1:14" x14ac:dyDescent="0.3">
      <c r="A185" s="312" t="s">
        <v>118</v>
      </c>
      <c r="B185" s="312"/>
      <c r="C185" s="312"/>
      <c r="D185" s="312"/>
      <c r="E185" s="312"/>
      <c r="F185" s="312"/>
      <c r="G185" s="312"/>
      <c r="H185" s="312"/>
      <c r="I185" s="312"/>
      <c r="J185" s="312"/>
      <c r="K185" s="312"/>
    </row>
    <row r="186" spans="1:14" x14ac:dyDescent="0.3">
      <c r="A186" s="199" t="s">
        <v>114</v>
      </c>
      <c r="B186" s="199"/>
      <c r="C186" s="313">
        <v>0</v>
      </c>
      <c r="D186" s="313"/>
      <c r="E186" s="8"/>
      <c r="F186" s="8"/>
      <c r="G186" s="8"/>
      <c r="H186" s="7"/>
      <c r="I186" s="9"/>
      <c r="J186" s="9"/>
      <c r="K186" s="9"/>
    </row>
    <row r="187" spans="1:14" x14ac:dyDescent="0.3">
      <c r="A187" s="199" t="s">
        <v>115</v>
      </c>
      <c r="B187" s="199"/>
      <c r="C187" s="199"/>
      <c r="D187" s="221"/>
      <c r="E187" s="221"/>
      <c r="F187" s="8"/>
      <c r="G187" s="8"/>
      <c r="H187" s="7"/>
      <c r="I187" s="9"/>
      <c r="J187" s="9"/>
      <c r="K187" s="9"/>
    </row>
    <row r="188" spans="1:14" x14ac:dyDescent="0.3">
      <c r="A188" s="199" t="s">
        <v>116</v>
      </c>
      <c r="B188" s="199"/>
      <c r="C188" s="199"/>
      <c r="D188" s="313">
        <v>0</v>
      </c>
      <c r="E188" s="313"/>
      <c r="F188" s="8"/>
      <c r="G188" s="8"/>
      <c r="H188" s="7"/>
      <c r="I188" s="9"/>
      <c r="J188" s="9"/>
      <c r="K188" s="9"/>
    </row>
    <row r="189" spans="1:14" x14ac:dyDescent="0.3">
      <c r="A189" s="7"/>
      <c r="B189" s="8"/>
      <c r="C189" s="8"/>
      <c r="D189" s="8"/>
      <c r="E189" s="8"/>
      <c r="F189" s="8"/>
      <c r="G189" s="8"/>
      <c r="H189" s="7"/>
      <c r="I189" s="9"/>
      <c r="J189" s="9"/>
      <c r="K189" s="9"/>
    </row>
    <row r="190" spans="1:14" x14ac:dyDescent="0.3">
      <c r="A190" s="199" t="s">
        <v>117</v>
      </c>
      <c r="B190" s="199"/>
      <c r="C190" s="199"/>
      <c r="D190" s="199"/>
      <c r="E190" s="199"/>
      <c r="F190" s="199"/>
      <c r="G190" s="199"/>
      <c r="H190" s="199"/>
      <c r="I190" s="199"/>
      <c r="J190" s="199"/>
      <c r="K190" s="199"/>
    </row>
    <row r="191" spans="1:14" x14ac:dyDescent="0.3">
      <c r="A191" s="317"/>
      <c r="B191" s="317"/>
      <c r="C191" s="317"/>
      <c r="D191" s="317"/>
      <c r="E191" s="317"/>
      <c r="F191" s="317"/>
      <c r="G191" s="317"/>
      <c r="H191" s="317"/>
      <c r="I191" s="317"/>
      <c r="J191" s="317"/>
      <c r="K191" s="317"/>
    </row>
    <row r="192" spans="1:14" x14ac:dyDescent="0.3">
      <c r="A192" s="317"/>
      <c r="B192" s="317"/>
      <c r="C192" s="317"/>
      <c r="D192" s="317"/>
      <c r="E192" s="317"/>
      <c r="F192" s="317"/>
      <c r="G192" s="317"/>
      <c r="H192" s="317"/>
      <c r="I192" s="317"/>
      <c r="J192" s="317"/>
      <c r="K192" s="317"/>
    </row>
    <row r="193" spans="1:27" x14ac:dyDescent="0.3">
      <c r="A193" s="317"/>
      <c r="B193" s="317"/>
      <c r="C193" s="317"/>
      <c r="D193" s="317"/>
      <c r="E193" s="317"/>
      <c r="F193" s="317"/>
      <c r="G193" s="317"/>
      <c r="H193" s="317"/>
      <c r="I193" s="317"/>
      <c r="J193" s="317"/>
      <c r="K193" s="317"/>
    </row>
    <row r="194" spans="1:27" x14ac:dyDescent="0.3">
      <c r="A194" s="317"/>
      <c r="B194" s="317"/>
      <c r="C194" s="317"/>
      <c r="D194" s="317"/>
      <c r="E194" s="317"/>
      <c r="F194" s="317"/>
      <c r="G194" s="317"/>
      <c r="H194" s="317"/>
      <c r="I194" s="317"/>
      <c r="J194" s="317"/>
      <c r="K194" s="317"/>
    </row>
    <row r="195" spans="1:27" x14ac:dyDescent="0.3">
      <c r="A195" s="317"/>
      <c r="B195" s="317"/>
      <c r="C195" s="317"/>
      <c r="D195" s="317"/>
      <c r="E195" s="317"/>
      <c r="F195" s="317"/>
      <c r="G195" s="317"/>
      <c r="H195" s="317"/>
      <c r="I195" s="317"/>
      <c r="J195" s="317"/>
      <c r="K195" s="317"/>
    </row>
    <row r="196" spans="1:27" x14ac:dyDescent="0.3">
      <c r="A196" s="317"/>
      <c r="B196" s="317"/>
      <c r="C196" s="317"/>
      <c r="D196" s="317"/>
      <c r="E196" s="317"/>
      <c r="F196" s="317"/>
      <c r="G196" s="317"/>
      <c r="H196" s="317"/>
      <c r="I196" s="317"/>
      <c r="J196" s="317"/>
      <c r="K196" s="317"/>
    </row>
    <row r="197" spans="1:27" x14ac:dyDescent="0.3">
      <c r="A197" s="7"/>
      <c r="B197" s="8"/>
      <c r="C197" s="8"/>
      <c r="D197" s="8"/>
      <c r="E197" s="8"/>
      <c r="F197" s="8"/>
      <c r="G197" s="8"/>
      <c r="H197" s="7"/>
      <c r="I197" s="9"/>
      <c r="J197" s="9"/>
      <c r="K197" s="9"/>
    </row>
    <row r="198" spans="1:27" ht="15" customHeight="1" x14ac:dyDescent="0.3">
      <c r="A198" s="312" t="s">
        <v>119</v>
      </c>
      <c r="B198" s="312"/>
      <c r="C198" s="312"/>
      <c r="D198" s="312"/>
      <c r="E198" s="312"/>
      <c r="F198" s="312"/>
      <c r="G198" s="312"/>
      <c r="H198" s="312"/>
      <c r="I198" s="312"/>
      <c r="J198" s="312"/>
      <c r="K198" s="312"/>
      <c r="M198" s="318" t="s">
        <v>120</v>
      </c>
      <c r="N198" s="318"/>
      <c r="O198" s="318"/>
      <c r="P198" s="318"/>
      <c r="Q198" s="318"/>
      <c r="R198" s="318"/>
      <c r="S198" s="318"/>
      <c r="T198" s="318"/>
      <c r="U198" s="318"/>
      <c r="V198" s="318"/>
      <c r="W198" s="318"/>
      <c r="X198" s="318"/>
      <c r="Y198" s="318"/>
      <c r="Z198" s="318"/>
      <c r="AA198" s="319"/>
    </row>
    <row r="199" spans="1:27" x14ac:dyDescent="0.3">
      <c r="A199" s="199" t="s">
        <v>114</v>
      </c>
      <c r="B199" s="199"/>
      <c r="C199" s="313">
        <v>0</v>
      </c>
      <c r="D199" s="313"/>
      <c r="E199" s="8"/>
      <c r="F199" s="8"/>
      <c r="G199" s="8"/>
      <c r="H199" s="7"/>
      <c r="I199" s="9"/>
      <c r="J199" s="9"/>
      <c r="K199" s="9"/>
      <c r="M199" s="320"/>
      <c r="N199" s="320"/>
      <c r="O199" s="320"/>
      <c r="P199" s="320"/>
      <c r="Q199" s="320"/>
      <c r="R199" s="320"/>
      <c r="S199" s="320"/>
      <c r="T199" s="320"/>
      <c r="U199" s="320"/>
      <c r="V199" s="320"/>
      <c r="W199" s="320"/>
      <c r="X199" s="320"/>
      <c r="Y199" s="320"/>
      <c r="Z199" s="320"/>
      <c r="AA199" s="190"/>
    </row>
    <row r="200" spans="1:27" x14ac:dyDescent="0.3">
      <c r="A200" s="199" t="s">
        <v>115</v>
      </c>
      <c r="B200" s="199"/>
      <c r="C200" s="199"/>
      <c r="D200" s="221"/>
      <c r="E200" s="221"/>
      <c r="F200" s="8"/>
      <c r="G200" s="8"/>
      <c r="H200" s="7"/>
      <c r="I200" s="9"/>
      <c r="J200" s="9"/>
      <c r="K200" s="9"/>
    </row>
    <row r="201" spans="1:27" x14ac:dyDescent="0.3">
      <c r="A201" s="199" t="s">
        <v>116</v>
      </c>
      <c r="B201" s="199"/>
      <c r="C201" s="199"/>
      <c r="D201" s="313">
        <v>0</v>
      </c>
      <c r="E201" s="313"/>
      <c r="F201" s="8"/>
      <c r="G201" s="8"/>
      <c r="H201" s="7"/>
      <c r="I201" s="9"/>
      <c r="J201" s="9"/>
      <c r="K201" s="9"/>
    </row>
    <row r="202" spans="1:27" x14ac:dyDescent="0.3">
      <c r="A202" s="7"/>
      <c r="B202" s="8"/>
      <c r="C202" s="8"/>
      <c r="D202" s="8"/>
      <c r="E202" s="8"/>
      <c r="F202" s="8"/>
      <c r="G202" s="8"/>
      <c r="H202" s="7"/>
      <c r="I202" s="9"/>
      <c r="J202" s="9"/>
      <c r="K202" s="9"/>
    </row>
    <row r="203" spans="1:27" x14ac:dyDescent="0.3">
      <c r="A203" s="199" t="s">
        <v>117</v>
      </c>
      <c r="B203" s="199"/>
      <c r="C203" s="199"/>
      <c r="D203" s="199"/>
      <c r="E203" s="199"/>
      <c r="F203" s="199"/>
      <c r="G203" s="199"/>
      <c r="H203" s="199"/>
      <c r="I203" s="199"/>
      <c r="J203" s="199"/>
      <c r="K203" s="199"/>
    </row>
    <row r="204" spans="1:27" x14ac:dyDescent="0.3">
      <c r="A204" s="317"/>
      <c r="B204" s="317"/>
      <c r="C204" s="317"/>
      <c r="D204" s="317"/>
      <c r="E204" s="317"/>
      <c r="F204" s="317"/>
      <c r="G204" s="317"/>
      <c r="H204" s="317"/>
      <c r="I204" s="317"/>
      <c r="J204" s="317"/>
      <c r="K204" s="317"/>
    </row>
    <row r="205" spans="1:27" x14ac:dyDescent="0.3">
      <c r="A205" s="317"/>
      <c r="B205" s="317"/>
      <c r="C205" s="317"/>
      <c r="D205" s="317"/>
      <c r="E205" s="317"/>
      <c r="F205" s="317"/>
      <c r="G205" s="317"/>
      <c r="H205" s="317"/>
      <c r="I205" s="317"/>
      <c r="J205" s="317"/>
      <c r="K205" s="317"/>
    </row>
    <row r="206" spans="1:27" x14ac:dyDescent="0.3">
      <c r="A206" s="317"/>
      <c r="B206" s="317"/>
      <c r="C206" s="317"/>
      <c r="D206" s="317"/>
      <c r="E206" s="317"/>
      <c r="F206" s="317"/>
      <c r="G206" s="317"/>
      <c r="H206" s="317"/>
      <c r="I206" s="317"/>
      <c r="J206" s="317"/>
      <c r="K206" s="317"/>
    </row>
    <row r="207" spans="1:27" x14ac:dyDescent="0.3">
      <c r="A207" s="317"/>
      <c r="B207" s="317"/>
      <c r="C207" s="317"/>
      <c r="D207" s="317"/>
      <c r="E207" s="317"/>
      <c r="F207" s="317"/>
      <c r="G207" s="317"/>
      <c r="H207" s="317"/>
      <c r="I207" s="317"/>
      <c r="J207" s="317"/>
      <c r="K207" s="317"/>
    </row>
    <row r="208" spans="1:27" x14ac:dyDescent="0.3">
      <c r="A208" s="317"/>
      <c r="B208" s="317"/>
      <c r="C208" s="317"/>
      <c r="D208" s="317"/>
      <c r="E208" s="317"/>
      <c r="F208" s="317"/>
      <c r="G208" s="317"/>
      <c r="H208" s="317"/>
      <c r="I208" s="317"/>
      <c r="J208" s="317"/>
      <c r="K208" s="317"/>
    </row>
    <row r="209" spans="1:11" x14ac:dyDescent="0.3">
      <c r="A209" s="317"/>
      <c r="B209" s="317"/>
      <c r="C209" s="317"/>
      <c r="D209" s="317"/>
      <c r="E209" s="317"/>
      <c r="F209" s="317"/>
      <c r="G209" s="317"/>
      <c r="H209" s="317"/>
      <c r="I209" s="317"/>
      <c r="J209" s="317"/>
      <c r="K209" s="317"/>
    </row>
    <row r="210" spans="1:11" x14ac:dyDescent="0.3">
      <c r="A210" s="7"/>
      <c r="B210" s="8"/>
      <c r="C210" s="8"/>
      <c r="D210" s="8"/>
      <c r="E210" s="8"/>
      <c r="F210" s="8"/>
      <c r="G210" s="8"/>
      <c r="H210" s="7"/>
      <c r="I210" s="9"/>
      <c r="J210" s="9"/>
      <c r="K210" s="9"/>
    </row>
    <row r="211" spans="1:11" x14ac:dyDescent="0.3">
      <c r="A211" s="312" t="s">
        <v>119</v>
      </c>
      <c r="B211" s="312"/>
      <c r="C211" s="312"/>
      <c r="D211" s="312"/>
      <c r="E211" s="312"/>
      <c r="F211" s="312"/>
      <c r="G211" s="312"/>
      <c r="H211" s="312"/>
      <c r="I211" s="312"/>
      <c r="J211" s="312"/>
      <c r="K211" s="312"/>
    </row>
    <row r="212" spans="1:11" x14ac:dyDescent="0.3">
      <c r="A212" s="199" t="s">
        <v>114</v>
      </c>
      <c r="B212" s="199"/>
      <c r="C212" s="313">
        <v>0</v>
      </c>
      <c r="D212" s="313"/>
      <c r="E212" s="8"/>
      <c r="F212" s="8"/>
      <c r="G212" s="8"/>
      <c r="H212" s="7"/>
      <c r="I212" s="9"/>
      <c r="J212" s="9"/>
      <c r="K212" s="9"/>
    </row>
    <row r="213" spans="1:11" x14ac:dyDescent="0.3">
      <c r="A213" s="199" t="s">
        <v>115</v>
      </c>
      <c r="B213" s="199"/>
      <c r="C213" s="199"/>
      <c r="D213" s="221"/>
      <c r="E213" s="221"/>
      <c r="F213" s="8"/>
      <c r="G213" s="8"/>
      <c r="H213" s="7"/>
      <c r="I213" s="9"/>
      <c r="J213" s="9"/>
      <c r="K213" s="9"/>
    </row>
    <row r="214" spans="1:11" x14ac:dyDescent="0.3">
      <c r="A214" s="199" t="s">
        <v>116</v>
      </c>
      <c r="B214" s="199"/>
      <c r="C214" s="199"/>
      <c r="D214" s="313">
        <v>0</v>
      </c>
      <c r="E214" s="313"/>
      <c r="F214" s="8"/>
      <c r="G214" s="8"/>
      <c r="H214" s="7"/>
      <c r="I214" s="9"/>
      <c r="J214" s="9"/>
      <c r="K214" s="9"/>
    </row>
    <row r="215" spans="1:11" x14ac:dyDescent="0.3">
      <c r="A215" s="7"/>
      <c r="B215" s="8"/>
      <c r="C215" s="8"/>
      <c r="D215" s="8"/>
      <c r="E215" s="8"/>
      <c r="F215" s="8"/>
      <c r="G215" s="8"/>
      <c r="H215" s="7"/>
      <c r="I215" s="9"/>
      <c r="J215" s="9"/>
      <c r="K215" s="9"/>
    </row>
    <row r="216" spans="1:11" x14ac:dyDescent="0.3">
      <c r="A216" s="199" t="s">
        <v>117</v>
      </c>
      <c r="B216" s="199"/>
      <c r="C216" s="199"/>
      <c r="D216" s="199"/>
      <c r="E216" s="199"/>
      <c r="F216" s="199"/>
      <c r="G216" s="199"/>
      <c r="H216" s="199"/>
      <c r="I216" s="199"/>
      <c r="J216" s="199"/>
      <c r="K216" s="199"/>
    </row>
    <row r="217" spans="1:11" x14ac:dyDescent="0.3">
      <c r="A217" s="317"/>
      <c r="B217" s="317"/>
      <c r="C217" s="317"/>
      <c r="D217" s="317"/>
      <c r="E217" s="317"/>
      <c r="F217" s="317"/>
      <c r="G217" s="317"/>
      <c r="H217" s="317"/>
      <c r="I217" s="317"/>
      <c r="J217" s="317"/>
      <c r="K217" s="317"/>
    </row>
    <row r="218" spans="1:11" x14ac:dyDescent="0.3">
      <c r="A218" s="317"/>
      <c r="B218" s="317"/>
      <c r="C218" s="317"/>
      <c r="D218" s="317"/>
      <c r="E218" s="317"/>
      <c r="F218" s="317"/>
      <c r="G218" s="317"/>
      <c r="H218" s="317"/>
      <c r="I218" s="317"/>
      <c r="J218" s="317"/>
      <c r="K218" s="317"/>
    </row>
    <row r="219" spans="1:11" x14ac:dyDescent="0.3">
      <c r="A219" s="317"/>
      <c r="B219" s="317"/>
      <c r="C219" s="317"/>
      <c r="D219" s="317"/>
      <c r="E219" s="317"/>
      <c r="F219" s="317"/>
      <c r="G219" s="317"/>
      <c r="H219" s="317"/>
      <c r="I219" s="317"/>
      <c r="J219" s="317"/>
      <c r="K219" s="317"/>
    </row>
    <row r="220" spans="1:11" x14ac:dyDescent="0.3">
      <c r="A220" s="317"/>
      <c r="B220" s="317"/>
      <c r="C220" s="317"/>
      <c r="D220" s="317"/>
      <c r="E220" s="317"/>
      <c r="F220" s="317"/>
      <c r="G220" s="317"/>
      <c r="H220" s="317"/>
      <c r="I220" s="317"/>
      <c r="J220" s="317"/>
      <c r="K220" s="317"/>
    </row>
    <row r="221" spans="1:11" x14ac:dyDescent="0.3">
      <c r="A221" s="317"/>
      <c r="B221" s="317"/>
      <c r="C221" s="317"/>
      <c r="D221" s="317"/>
      <c r="E221" s="317"/>
      <c r="F221" s="317"/>
      <c r="G221" s="317"/>
      <c r="H221" s="317"/>
      <c r="I221" s="317"/>
      <c r="J221" s="317"/>
      <c r="K221" s="317"/>
    </row>
    <row r="222" spans="1:11" x14ac:dyDescent="0.3">
      <c r="A222" s="317"/>
      <c r="B222" s="317"/>
      <c r="C222" s="317"/>
      <c r="D222" s="317"/>
      <c r="E222" s="317"/>
      <c r="F222" s="317"/>
      <c r="G222" s="317"/>
      <c r="H222" s="317"/>
      <c r="I222" s="317"/>
      <c r="J222" s="317"/>
      <c r="K222" s="317"/>
    </row>
    <row r="223" spans="1:11" x14ac:dyDescent="0.3">
      <c r="A223" s="7"/>
      <c r="B223" s="8"/>
      <c r="C223" s="8"/>
      <c r="D223" s="8"/>
      <c r="E223" s="8"/>
      <c r="F223" s="8"/>
      <c r="G223" s="8"/>
      <c r="H223" s="7"/>
      <c r="I223" s="9"/>
      <c r="J223" s="9"/>
      <c r="K223" s="9"/>
    </row>
    <row r="224" spans="1:11" x14ac:dyDescent="0.3">
      <c r="A224" s="312" t="s">
        <v>119</v>
      </c>
      <c r="B224" s="312"/>
      <c r="C224" s="312"/>
      <c r="D224" s="312"/>
      <c r="E224" s="312"/>
      <c r="F224" s="312"/>
      <c r="G224" s="312"/>
      <c r="H224" s="312"/>
      <c r="I224" s="312"/>
      <c r="J224" s="312"/>
      <c r="K224" s="312"/>
    </row>
    <row r="225" spans="1:27" x14ac:dyDescent="0.3">
      <c r="A225" s="199" t="s">
        <v>114</v>
      </c>
      <c r="B225" s="199"/>
      <c r="C225" s="313">
        <v>0</v>
      </c>
      <c r="D225" s="313"/>
      <c r="E225" s="8"/>
      <c r="F225" s="8"/>
      <c r="G225" s="8"/>
      <c r="H225" s="7"/>
      <c r="I225" s="9"/>
      <c r="J225" s="9"/>
      <c r="K225" s="9"/>
    </row>
    <row r="226" spans="1:27" x14ac:dyDescent="0.3">
      <c r="A226" s="199" t="s">
        <v>115</v>
      </c>
      <c r="B226" s="199"/>
      <c r="C226" s="199"/>
      <c r="D226" s="221"/>
      <c r="E226" s="221"/>
      <c r="F226" s="8"/>
      <c r="G226" s="8"/>
      <c r="H226" s="7"/>
      <c r="I226" s="9"/>
      <c r="J226" s="9"/>
      <c r="K226" s="9"/>
    </row>
    <row r="227" spans="1:27" x14ac:dyDescent="0.3">
      <c r="A227" s="199" t="s">
        <v>116</v>
      </c>
      <c r="B227" s="199"/>
      <c r="C227" s="199"/>
      <c r="D227" s="313">
        <v>0</v>
      </c>
      <c r="E227" s="313"/>
      <c r="F227" s="8"/>
      <c r="G227" s="8"/>
      <c r="H227" s="7"/>
      <c r="I227" s="9"/>
      <c r="J227" s="9"/>
      <c r="K227" s="9"/>
    </row>
    <row r="228" spans="1:27" x14ac:dyDescent="0.3">
      <c r="A228" s="7"/>
      <c r="B228" s="8"/>
      <c r="C228" s="8"/>
      <c r="D228" s="8"/>
      <c r="E228" s="8"/>
      <c r="F228" s="8"/>
      <c r="G228" s="8"/>
      <c r="H228" s="7"/>
      <c r="I228" s="9"/>
      <c r="J228" s="9"/>
      <c r="K228" s="9"/>
    </row>
    <row r="229" spans="1:27" x14ac:dyDescent="0.3">
      <c r="A229" s="199" t="s">
        <v>117</v>
      </c>
      <c r="B229" s="199"/>
      <c r="C229" s="199"/>
      <c r="D229" s="199"/>
      <c r="E229" s="199"/>
      <c r="F229" s="199"/>
      <c r="G229" s="199"/>
      <c r="H229" s="199"/>
      <c r="I229" s="199"/>
      <c r="J229" s="199"/>
      <c r="K229" s="199"/>
    </row>
    <row r="230" spans="1:27" x14ac:dyDescent="0.3">
      <c r="A230" s="317"/>
      <c r="B230" s="317"/>
      <c r="C230" s="317"/>
      <c r="D230" s="317"/>
      <c r="E230" s="317"/>
      <c r="F230" s="317"/>
      <c r="G230" s="317"/>
      <c r="H230" s="317"/>
      <c r="I230" s="317"/>
      <c r="J230" s="317"/>
      <c r="K230" s="317"/>
    </row>
    <row r="231" spans="1:27" x14ac:dyDescent="0.3">
      <c r="A231" s="317"/>
      <c r="B231" s="317"/>
      <c r="C231" s="317"/>
      <c r="D231" s="317"/>
      <c r="E231" s="317"/>
      <c r="F231" s="317"/>
      <c r="G231" s="317"/>
      <c r="H231" s="317"/>
      <c r="I231" s="317"/>
      <c r="J231" s="317"/>
      <c r="K231" s="317"/>
    </row>
    <row r="232" spans="1:27" x14ac:dyDescent="0.3">
      <c r="A232" s="317"/>
      <c r="B232" s="317"/>
      <c r="C232" s="317"/>
      <c r="D232" s="317"/>
      <c r="E232" s="317"/>
      <c r="F232" s="317"/>
      <c r="G232" s="317"/>
      <c r="H232" s="317"/>
      <c r="I232" s="317"/>
      <c r="J232" s="317"/>
      <c r="K232" s="317"/>
    </row>
    <row r="233" spans="1:27" x14ac:dyDescent="0.3">
      <c r="A233" s="317"/>
      <c r="B233" s="317"/>
      <c r="C233" s="317"/>
      <c r="D233" s="317"/>
      <c r="E233" s="317"/>
      <c r="F233" s="317"/>
      <c r="G233" s="317"/>
      <c r="H233" s="317"/>
      <c r="I233" s="317"/>
      <c r="J233" s="317"/>
      <c r="K233" s="317"/>
    </row>
    <row r="234" spans="1:27" x14ac:dyDescent="0.3">
      <c r="A234" s="317"/>
      <c r="B234" s="317"/>
      <c r="C234" s="317"/>
      <c r="D234" s="317"/>
      <c r="E234" s="317"/>
      <c r="F234" s="317"/>
      <c r="G234" s="317"/>
      <c r="H234" s="317"/>
      <c r="I234" s="317"/>
      <c r="J234" s="317"/>
      <c r="K234" s="317"/>
    </row>
    <row r="235" spans="1:27" x14ac:dyDescent="0.3">
      <c r="A235" s="317"/>
      <c r="B235" s="317"/>
      <c r="C235" s="317"/>
      <c r="D235" s="317"/>
      <c r="E235" s="317"/>
      <c r="F235" s="317"/>
      <c r="G235" s="317"/>
      <c r="H235" s="317"/>
      <c r="I235" s="317"/>
      <c r="J235" s="317"/>
      <c r="K235" s="317"/>
    </row>
    <row r="236" spans="1:27" x14ac:dyDescent="0.3">
      <c r="A236" s="7"/>
      <c r="B236" s="8"/>
      <c r="C236" s="8"/>
      <c r="D236" s="8"/>
      <c r="E236" s="8"/>
      <c r="F236" s="8"/>
      <c r="G236" s="8"/>
      <c r="H236" s="7"/>
      <c r="I236" s="9"/>
      <c r="J236" s="9"/>
      <c r="K236" s="9"/>
    </row>
    <row r="237" spans="1:27" ht="20.399999999999999" thickBot="1" x14ac:dyDescent="0.45">
      <c r="A237" s="311" t="s">
        <v>443</v>
      </c>
      <c r="B237" s="311"/>
      <c r="C237" s="311"/>
      <c r="D237" s="311"/>
      <c r="E237" s="311"/>
      <c r="F237" s="311"/>
      <c r="G237" s="311"/>
      <c r="H237" s="311"/>
      <c r="I237" s="311"/>
      <c r="J237" s="311"/>
      <c r="K237" s="311"/>
      <c r="M237" s="78"/>
    </row>
    <row r="238" spans="1:27" ht="15" thickTop="1" x14ac:dyDescent="0.3">
      <c r="A238" s="7"/>
      <c r="B238" s="323"/>
      <c r="C238" s="323"/>
      <c r="D238" s="323"/>
      <c r="E238" s="323"/>
      <c r="F238" s="323"/>
      <c r="G238" s="324"/>
      <c r="H238" s="324"/>
      <c r="I238" s="323"/>
      <c r="J238" s="323"/>
      <c r="K238" s="323"/>
    </row>
    <row r="239" spans="1:27" x14ac:dyDescent="0.3">
      <c r="A239" s="7" t="s">
        <v>121</v>
      </c>
      <c r="B239" s="221"/>
      <c r="C239" s="221"/>
      <c r="D239" s="221"/>
      <c r="E239" s="221"/>
      <c r="F239" s="222" t="s">
        <v>122</v>
      </c>
      <c r="G239" s="222"/>
      <c r="H239" s="222"/>
      <c r="I239" s="221"/>
      <c r="J239" s="221"/>
      <c r="K239" s="221"/>
      <c r="M239" s="229" t="s">
        <v>123</v>
      </c>
      <c r="N239" s="229"/>
      <c r="O239" s="229"/>
      <c r="P239" s="229"/>
      <c r="Q239" s="229"/>
      <c r="R239" s="229"/>
      <c r="S239" s="229"/>
      <c r="T239" s="229"/>
      <c r="U239" s="229"/>
      <c r="V239" s="229"/>
      <c r="W239" s="229"/>
      <c r="X239" s="229"/>
      <c r="Y239" s="229"/>
      <c r="Z239" s="229"/>
      <c r="AA239" s="230"/>
    </row>
    <row r="240" spans="1:27" x14ac:dyDescent="0.3">
      <c r="A240" s="7"/>
      <c r="B240" s="77"/>
      <c r="C240" s="77"/>
      <c r="D240" s="77"/>
      <c r="E240" s="77"/>
      <c r="F240" s="77"/>
      <c r="G240" s="7"/>
      <c r="H240" s="7"/>
      <c r="I240" s="77"/>
      <c r="J240" s="77"/>
      <c r="K240" s="77"/>
    </row>
    <row r="241" spans="1:29" ht="15" thickBot="1" x14ac:dyDescent="0.35">
      <c r="A241" s="321" t="s">
        <v>124</v>
      </c>
      <c r="B241" s="321"/>
      <c r="C241" s="321"/>
      <c r="D241" s="321"/>
      <c r="E241" s="321"/>
      <c r="F241" s="321"/>
      <c r="G241" s="321"/>
      <c r="H241" s="321"/>
      <c r="I241" s="321"/>
      <c r="J241" s="321"/>
      <c r="K241" s="321"/>
    </row>
    <row r="242" spans="1:29" x14ac:dyDescent="0.3">
      <c r="A242" s="322" t="s">
        <v>125</v>
      </c>
      <c r="B242" s="322"/>
      <c r="C242" s="322"/>
      <c r="D242" s="322"/>
      <c r="E242" s="322"/>
      <c r="F242" s="322"/>
      <c r="G242" s="322"/>
      <c r="H242" s="322"/>
      <c r="I242" s="322"/>
      <c r="J242" s="322"/>
      <c r="K242" s="322"/>
    </row>
    <row r="243" spans="1:29" x14ac:dyDescent="0.3">
      <c r="A243" s="7" t="s">
        <v>121</v>
      </c>
      <c r="B243" s="221"/>
      <c r="C243" s="221"/>
      <c r="D243" s="221"/>
      <c r="E243" s="7" t="s">
        <v>87</v>
      </c>
      <c r="F243" s="329"/>
      <c r="G243" s="329"/>
      <c r="H243" s="222" t="s">
        <v>126</v>
      </c>
      <c r="I243" s="222"/>
      <c r="J243" s="222"/>
      <c r="K243" s="26"/>
    </row>
    <row r="244" spans="1:29" x14ac:dyDescent="0.3">
      <c r="A244" s="7" t="s">
        <v>121</v>
      </c>
      <c r="B244" s="325"/>
      <c r="C244" s="325"/>
      <c r="D244" s="325"/>
      <c r="E244" s="7" t="s">
        <v>87</v>
      </c>
      <c r="F244" s="326"/>
      <c r="G244" s="326"/>
      <c r="H244" s="222" t="s">
        <v>126</v>
      </c>
      <c r="I244" s="222"/>
      <c r="J244" s="222"/>
      <c r="K244" s="26"/>
    </row>
    <row r="245" spans="1:29" x14ac:dyDescent="0.3">
      <c r="A245" s="7" t="s">
        <v>121</v>
      </c>
      <c r="B245" s="325"/>
      <c r="C245" s="325"/>
      <c r="D245" s="325"/>
      <c r="E245" s="7" t="s">
        <v>87</v>
      </c>
      <c r="F245" s="326"/>
      <c r="G245" s="326"/>
      <c r="H245" s="222" t="s">
        <v>126</v>
      </c>
      <c r="I245" s="222"/>
      <c r="J245" s="222"/>
      <c r="K245" s="26"/>
    </row>
    <row r="246" spans="1:29" x14ac:dyDescent="0.3">
      <c r="A246" s="7"/>
      <c r="AC246" s="23"/>
    </row>
    <row r="247" spans="1:29" ht="20.399999999999999" thickBot="1" x14ac:dyDescent="0.45">
      <c r="A247" s="311" t="s">
        <v>444</v>
      </c>
      <c r="B247" s="311"/>
      <c r="C247" s="311"/>
      <c r="D247" s="311"/>
      <c r="E247" s="311"/>
      <c r="F247" s="311"/>
      <c r="G247" s="311"/>
      <c r="H247" s="311"/>
      <c r="I247" s="311"/>
      <c r="J247" s="311"/>
      <c r="K247" s="311"/>
      <c r="M247" s="23"/>
      <c r="N247" s="23"/>
      <c r="O247" s="23"/>
      <c r="P247" s="23"/>
      <c r="Q247" s="23"/>
      <c r="R247" s="23"/>
      <c r="S247" s="23"/>
      <c r="T247" s="23"/>
      <c r="U247" s="23"/>
      <c r="V247" s="23"/>
      <c r="W247" s="23"/>
      <c r="X247" s="23"/>
      <c r="Y247" s="23"/>
      <c r="Z247" s="23"/>
      <c r="AA247" s="23"/>
      <c r="AB247" s="23"/>
      <c r="AC247" s="23"/>
    </row>
    <row r="248" spans="1:29" ht="15" thickTop="1" x14ac:dyDescent="0.3">
      <c r="A248" s="327"/>
      <c r="B248" s="327"/>
      <c r="C248" s="327"/>
      <c r="D248" s="327"/>
      <c r="E248" s="327"/>
      <c r="F248" s="327"/>
      <c r="G248" s="327"/>
      <c r="H248" s="327"/>
      <c r="I248" s="327"/>
      <c r="J248" s="327"/>
      <c r="K248" s="327"/>
      <c r="M248" s="23"/>
      <c r="N248" s="23"/>
      <c r="O248" s="23"/>
      <c r="P248" s="23"/>
      <c r="Q248" s="23"/>
      <c r="R248" s="23"/>
      <c r="S248" s="23"/>
      <c r="T248" s="23"/>
      <c r="U248" s="23"/>
      <c r="V248" s="23"/>
      <c r="W248" s="23"/>
      <c r="X248" s="23"/>
      <c r="Y248" s="23"/>
      <c r="Z248" s="23"/>
      <c r="AA248" s="23"/>
      <c r="AB248" s="23"/>
      <c r="AC248" s="23"/>
    </row>
    <row r="249" spans="1:29" ht="15" thickBot="1" x14ac:dyDescent="0.35">
      <c r="A249" s="328" t="s">
        <v>127</v>
      </c>
      <c r="B249" s="328"/>
      <c r="C249" s="328"/>
      <c r="D249" s="328"/>
      <c r="E249" s="328"/>
      <c r="F249" s="328"/>
      <c r="G249" s="328"/>
      <c r="H249" s="328"/>
      <c r="I249" s="328"/>
      <c r="J249" s="328"/>
      <c r="K249" s="328"/>
      <c r="M249" s="23"/>
      <c r="N249" s="23"/>
      <c r="O249" s="23"/>
      <c r="P249" s="23"/>
      <c r="Q249" s="23"/>
      <c r="R249" s="23"/>
      <c r="S249" s="23"/>
      <c r="T249" s="23"/>
      <c r="U249" s="23"/>
      <c r="V249" s="23"/>
      <c r="W249" s="23"/>
      <c r="X249" s="23"/>
      <c r="Y249" s="23"/>
      <c r="Z249" s="23"/>
      <c r="AA249" s="23"/>
      <c r="AB249" s="23"/>
      <c r="AC249" s="23"/>
    </row>
    <row r="250" spans="1:29" ht="15" customHeight="1" x14ac:dyDescent="0.3">
      <c r="A250" s="322" t="s">
        <v>128</v>
      </c>
      <c r="B250" s="322"/>
      <c r="C250" s="322"/>
      <c r="D250" s="322"/>
      <c r="E250" s="322"/>
      <c r="F250" s="322"/>
      <c r="G250" s="322"/>
      <c r="H250" s="322"/>
      <c r="I250" s="322"/>
      <c r="J250" s="322"/>
      <c r="K250" s="322"/>
      <c r="M250" s="214" t="s">
        <v>129</v>
      </c>
      <c r="N250" s="214"/>
      <c r="O250" s="214"/>
      <c r="P250" s="214"/>
      <c r="Q250" s="214"/>
      <c r="R250" s="214"/>
      <c r="S250" s="214"/>
      <c r="T250" s="214"/>
      <c r="U250" s="214"/>
      <c r="V250" s="214"/>
      <c r="W250" s="214"/>
      <c r="X250" s="214"/>
      <c r="Y250" s="214"/>
      <c r="Z250" s="214"/>
      <c r="AA250" s="215"/>
      <c r="AB250" s="23"/>
      <c r="AC250" s="23"/>
    </row>
    <row r="251" spans="1:29" x14ac:dyDescent="0.3">
      <c r="B251" s="111" t="s">
        <v>130</v>
      </c>
      <c r="C251" s="221"/>
      <c r="D251" s="221"/>
      <c r="E251" s="221"/>
      <c r="F251" s="221"/>
      <c r="G251" s="221"/>
      <c r="H251" s="221"/>
      <c r="I251" s="221"/>
      <c r="J251" s="221"/>
      <c r="K251" s="221"/>
      <c r="M251" s="214"/>
      <c r="N251" s="214"/>
      <c r="O251" s="214"/>
      <c r="P251" s="214"/>
      <c r="Q251" s="214"/>
      <c r="R251" s="214"/>
      <c r="S251" s="214"/>
      <c r="T251" s="214"/>
      <c r="U251" s="214"/>
      <c r="V251" s="214"/>
      <c r="W251" s="214"/>
      <c r="X251" s="214"/>
      <c r="Y251" s="214"/>
      <c r="Z251" s="214"/>
      <c r="AA251" s="215"/>
      <c r="AB251" s="23"/>
    </row>
    <row r="252" spans="1:29" x14ac:dyDescent="0.3">
      <c r="B252" s="7" t="s">
        <v>89</v>
      </c>
      <c r="C252" s="325"/>
      <c r="D252" s="325"/>
      <c r="E252" s="325"/>
      <c r="F252" s="325"/>
      <c r="G252" s="325"/>
      <c r="H252" s="7" t="s">
        <v>87</v>
      </c>
      <c r="I252" s="325"/>
      <c r="J252" s="325"/>
      <c r="K252" s="325"/>
      <c r="M252" s="216"/>
      <c r="N252" s="216"/>
      <c r="O252" s="216"/>
      <c r="P252" s="216"/>
      <c r="Q252" s="216"/>
      <c r="R252" s="216"/>
      <c r="S252" s="216"/>
      <c r="T252" s="216"/>
      <c r="U252" s="216"/>
      <c r="V252" s="216"/>
      <c r="W252" s="216"/>
      <c r="X252" s="216"/>
      <c r="Y252" s="216"/>
      <c r="Z252" s="216"/>
      <c r="AA252" s="217"/>
    </row>
    <row r="253" spans="1:29" x14ac:dyDescent="0.3">
      <c r="A253" s="330" t="s">
        <v>131</v>
      </c>
      <c r="B253" s="330"/>
      <c r="C253" s="221"/>
      <c r="D253" s="221"/>
      <c r="E253" s="221"/>
      <c r="F253" s="221"/>
      <c r="G253" s="221"/>
      <c r="H253" s="221"/>
      <c r="I253" s="221"/>
      <c r="J253" s="221"/>
      <c r="K253" s="221"/>
    </row>
    <row r="254" spans="1:29" x14ac:dyDescent="0.3">
      <c r="B254" s="7" t="s">
        <v>89</v>
      </c>
      <c r="C254" s="325"/>
      <c r="D254" s="325"/>
      <c r="E254" s="325"/>
      <c r="F254" s="325"/>
      <c r="G254" s="325"/>
      <c r="H254" s="7" t="s">
        <v>87</v>
      </c>
      <c r="I254" s="325"/>
      <c r="J254" s="325"/>
      <c r="K254" s="325"/>
    </row>
    <row r="255" spans="1:29" x14ac:dyDescent="0.3">
      <c r="B255" s="111" t="s">
        <v>132</v>
      </c>
      <c r="C255" s="221"/>
      <c r="D255" s="221"/>
      <c r="E255" s="221"/>
      <c r="F255" s="221"/>
      <c r="G255" s="221"/>
      <c r="H255" s="221"/>
      <c r="I255" s="221"/>
      <c r="J255" s="221"/>
      <c r="K255" s="221"/>
    </row>
    <row r="256" spans="1:29" x14ac:dyDescent="0.3">
      <c r="B256" s="7" t="s">
        <v>89</v>
      </c>
      <c r="C256" s="325"/>
      <c r="D256" s="325"/>
      <c r="E256" s="325"/>
      <c r="F256" s="325"/>
      <c r="G256" s="325"/>
      <c r="H256" s="7" t="s">
        <v>87</v>
      </c>
      <c r="I256" s="325"/>
      <c r="J256" s="325"/>
      <c r="K256" s="325"/>
    </row>
    <row r="257" spans="1:31" x14ac:dyDescent="0.3">
      <c r="A257" s="104"/>
      <c r="B257" s="111" t="s">
        <v>133</v>
      </c>
      <c r="C257" s="221"/>
      <c r="D257" s="221"/>
      <c r="E257" s="221"/>
      <c r="F257" s="221"/>
      <c r="G257" s="221"/>
      <c r="H257" s="221"/>
      <c r="I257" s="221"/>
      <c r="J257" s="221"/>
      <c r="K257" s="221"/>
    </row>
    <row r="258" spans="1:31" x14ac:dyDescent="0.3">
      <c r="B258" s="7" t="s">
        <v>89</v>
      </c>
      <c r="C258" s="325"/>
      <c r="D258" s="325"/>
      <c r="E258" s="325"/>
      <c r="F258" s="325"/>
      <c r="G258" s="325"/>
      <c r="H258" s="7" t="s">
        <v>87</v>
      </c>
      <c r="I258" s="325"/>
      <c r="J258" s="325"/>
      <c r="K258" s="325"/>
    </row>
    <row r="259" spans="1:31" x14ac:dyDescent="0.3">
      <c r="B259" s="111" t="s">
        <v>134</v>
      </c>
      <c r="C259" s="331"/>
      <c r="D259" s="331"/>
      <c r="E259" s="331"/>
      <c r="F259" s="331"/>
      <c r="G259" s="331"/>
      <c r="H259" s="331"/>
      <c r="I259" s="331"/>
      <c r="J259" s="331"/>
      <c r="K259" s="331"/>
    </row>
    <row r="260" spans="1:31" x14ac:dyDescent="0.3">
      <c r="B260" s="7" t="s">
        <v>89</v>
      </c>
      <c r="C260" s="325"/>
      <c r="D260" s="325"/>
      <c r="E260" s="325"/>
      <c r="F260" s="325"/>
      <c r="G260" s="325"/>
      <c r="H260" s="7" t="s">
        <v>87</v>
      </c>
      <c r="I260" s="325"/>
      <c r="J260" s="325"/>
      <c r="K260" s="325"/>
    </row>
    <row r="261" spans="1:31" x14ac:dyDescent="0.3">
      <c r="B261" s="111" t="s">
        <v>135</v>
      </c>
      <c r="C261" s="331"/>
      <c r="D261" s="331"/>
      <c r="E261" s="331"/>
      <c r="F261" s="331"/>
      <c r="G261" s="331"/>
      <c r="H261" s="331"/>
      <c r="I261" s="331"/>
      <c r="J261" s="331"/>
      <c r="K261" s="331"/>
    </row>
    <row r="262" spans="1:31" x14ac:dyDescent="0.3">
      <c r="B262" s="7" t="s">
        <v>89</v>
      </c>
      <c r="C262" s="325"/>
      <c r="D262" s="325"/>
      <c r="E262" s="325"/>
      <c r="F262" s="325"/>
      <c r="G262" s="325"/>
      <c r="H262" s="7" t="s">
        <v>87</v>
      </c>
      <c r="I262" s="325"/>
      <c r="J262" s="325"/>
      <c r="K262" s="325"/>
    </row>
    <row r="263" spans="1:31" x14ac:dyDescent="0.3">
      <c r="B263" s="111" t="s">
        <v>136</v>
      </c>
      <c r="C263" s="331"/>
      <c r="D263" s="331"/>
      <c r="E263" s="331"/>
      <c r="F263" s="331"/>
      <c r="G263" s="331"/>
      <c r="H263" s="331"/>
      <c r="I263" s="331"/>
      <c r="J263" s="331"/>
      <c r="K263" s="331"/>
    </row>
    <row r="264" spans="1:31" x14ac:dyDescent="0.3">
      <c r="B264" s="7" t="s">
        <v>89</v>
      </c>
      <c r="C264" s="325"/>
      <c r="D264" s="325"/>
      <c r="E264" s="325"/>
      <c r="F264" s="325"/>
      <c r="G264" s="325"/>
      <c r="H264" s="7" t="s">
        <v>87</v>
      </c>
      <c r="I264" s="325"/>
      <c r="J264" s="325"/>
      <c r="K264" s="325"/>
    </row>
    <row r="265" spans="1:31" x14ac:dyDescent="0.3">
      <c r="B265" s="111" t="s">
        <v>137</v>
      </c>
      <c r="C265" s="331"/>
      <c r="D265" s="331"/>
      <c r="E265" s="331"/>
      <c r="F265" s="331"/>
      <c r="G265" s="331"/>
      <c r="H265" s="331"/>
      <c r="I265" s="331"/>
      <c r="J265" s="331"/>
      <c r="K265" s="331"/>
    </row>
    <row r="266" spans="1:31" x14ac:dyDescent="0.3">
      <c r="B266" s="7" t="s">
        <v>89</v>
      </c>
      <c r="C266" s="325"/>
      <c r="D266" s="325"/>
      <c r="E266" s="325"/>
      <c r="F266" s="325"/>
      <c r="G266" s="325"/>
      <c r="H266" s="7" t="s">
        <v>87</v>
      </c>
      <c r="I266" s="325"/>
      <c r="J266" s="325"/>
      <c r="K266" s="325"/>
    </row>
    <row r="267" spans="1:31" x14ac:dyDescent="0.3">
      <c r="B267" s="111" t="s">
        <v>138</v>
      </c>
      <c r="C267" s="331"/>
      <c r="D267" s="331"/>
      <c r="E267" s="331"/>
      <c r="F267" s="331"/>
      <c r="G267" s="331"/>
      <c r="H267" s="331"/>
      <c r="I267" s="331"/>
      <c r="J267" s="331"/>
      <c r="K267" s="331"/>
    </row>
    <row r="268" spans="1:31" x14ac:dyDescent="0.3">
      <c r="B268" s="7" t="s">
        <v>89</v>
      </c>
      <c r="C268" s="325"/>
      <c r="D268" s="325"/>
      <c r="E268" s="325"/>
      <c r="F268" s="325"/>
      <c r="G268" s="325"/>
      <c r="H268" s="7" t="s">
        <v>87</v>
      </c>
      <c r="I268" s="325"/>
      <c r="J268" s="325"/>
      <c r="K268" s="325"/>
    </row>
    <row r="269" spans="1:31" x14ac:dyDescent="0.3">
      <c r="A269" s="112"/>
      <c r="B269" s="112"/>
      <c r="C269" s="112"/>
      <c r="D269" s="112"/>
      <c r="E269" s="112"/>
      <c r="F269" s="112"/>
      <c r="G269" s="112"/>
      <c r="H269" s="112"/>
      <c r="I269" s="112"/>
      <c r="J269" s="112"/>
      <c r="K269" s="112"/>
    </row>
    <row r="270" spans="1:31" ht="15" thickBot="1" x14ac:dyDescent="0.35">
      <c r="A270" s="328" t="s">
        <v>139</v>
      </c>
      <c r="B270" s="328"/>
      <c r="C270" s="328"/>
      <c r="D270" s="328"/>
      <c r="E270" s="328"/>
      <c r="F270" s="328"/>
      <c r="G270" s="328"/>
      <c r="H270" s="328"/>
      <c r="I270" s="328"/>
      <c r="J270" s="328"/>
      <c r="K270" s="328"/>
    </row>
    <row r="271" spans="1:31" ht="14.4" customHeight="1" x14ac:dyDescent="0.3">
      <c r="A271" t="s">
        <v>140</v>
      </c>
      <c r="M271" s="113"/>
      <c r="N271" s="113"/>
      <c r="O271" s="113"/>
      <c r="P271" s="113"/>
      <c r="Q271" s="113"/>
      <c r="R271" s="113"/>
      <c r="S271" s="113"/>
      <c r="T271" s="113"/>
      <c r="U271" s="113"/>
      <c r="V271" s="113"/>
      <c r="W271" s="113"/>
      <c r="X271" s="113"/>
      <c r="Y271" s="113"/>
      <c r="Z271" s="113"/>
      <c r="AA271" s="113"/>
    </row>
    <row r="272" spans="1:31" x14ac:dyDescent="0.3">
      <c r="A272" s="112" t="s">
        <v>141</v>
      </c>
      <c r="B272" s="112"/>
      <c r="C272" s="112"/>
      <c r="D272" s="112"/>
      <c r="E272" s="112"/>
      <c r="F272" s="112"/>
      <c r="G272" s="112"/>
      <c r="H272" s="462"/>
      <c r="I272" s="462"/>
      <c r="J272" s="97"/>
      <c r="K272" s="97"/>
      <c r="L272" s="97"/>
      <c r="M272" s="97"/>
      <c r="N272" s="97"/>
      <c r="O272" s="97"/>
      <c r="Q272" s="113"/>
      <c r="R272" s="113"/>
      <c r="S272" s="113"/>
      <c r="T272" s="113"/>
      <c r="U272" s="113"/>
      <c r="V272" s="113"/>
      <c r="W272" s="113"/>
      <c r="X272" s="113"/>
      <c r="Y272" s="113"/>
      <c r="Z272" s="113"/>
      <c r="AA272" s="113"/>
      <c r="AB272" s="113"/>
      <c r="AC272" s="113"/>
      <c r="AD272" s="113"/>
      <c r="AE272" s="113"/>
    </row>
    <row r="273" spans="1:13" x14ac:dyDescent="0.3">
      <c r="A273" s="177" t="s">
        <v>142</v>
      </c>
      <c r="B273" s="177"/>
      <c r="C273" s="177"/>
      <c r="D273" s="177"/>
      <c r="E273" s="114"/>
      <c r="F273" s="114"/>
      <c r="G273" s="115"/>
      <c r="H273" s="115"/>
      <c r="I273" s="115"/>
      <c r="J273" s="8"/>
      <c r="K273" s="116"/>
    </row>
    <row r="274" spans="1:13" x14ac:dyDescent="0.3">
      <c r="A274" s="112"/>
      <c r="B274" s="112"/>
      <c r="C274" s="112"/>
      <c r="D274" s="112"/>
      <c r="E274" s="112"/>
      <c r="F274" s="112"/>
      <c r="G274" s="112"/>
      <c r="H274" s="112"/>
      <c r="I274" s="112"/>
      <c r="J274" s="112"/>
      <c r="K274" s="112"/>
    </row>
    <row r="275" spans="1:13" ht="15" thickBot="1" x14ac:dyDescent="0.35">
      <c r="A275" s="328" t="s">
        <v>143</v>
      </c>
      <c r="B275" s="328"/>
      <c r="C275" s="328"/>
      <c r="D275" s="328"/>
      <c r="E275" s="328"/>
      <c r="F275" s="328"/>
      <c r="G275" s="328"/>
      <c r="H275" s="328"/>
      <c r="I275" s="328"/>
      <c r="J275" s="328"/>
      <c r="K275" s="328"/>
    </row>
    <row r="276" spans="1:13" ht="15" customHeight="1" x14ac:dyDescent="0.3">
      <c r="A276" s="250" t="s">
        <v>144</v>
      </c>
      <c r="B276" s="250"/>
      <c r="C276" s="250"/>
      <c r="D276" s="250"/>
      <c r="E276" s="250"/>
      <c r="F276" s="250"/>
      <c r="G276" s="250"/>
      <c r="H276" s="250"/>
      <c r="I276" s="250"/>
      <c r="J276" s="250"/>
      <c r="K276" s="250"/>
    </row>
    <row r="277" spans="1:13" x14ac:dyDescent="0.3">
      <c r="A277" s="250"/>
      <c r="B277" s="250"/>
      <c r="C277" s="250"/>
      <c r="D277" s="250"/>
      <c r="E277" s="250"/>
      <c r="F277" s="250"/>
      <c r="G277" s="250"/>
      <c r="H277" s="250"/>
      <c r="I277" s="250"/>
      <c r="J277" s="250"/>
      <c r="K277" s="250"/>
      <c r="M277" s="78"/>
    </row>
    <row r="278" spans="1:13" x14ac:dyDescent="0.3">
      <c r="A278" s="250"/>
      <c r="B278" s="250"/>
      <c r="C278" s="250"/>
      <c r="D278" s="250"/>
      <c r="E278" s="250"/>
      <c r="F278" s="250"/>
      <c r="G278" s="250"/>
      <c r="H278" s="250"/>
      <c r="I278" s="250"/>
      <c r="J278" s="250"/>
      <c r="K278" s="250"/>
      <c r="M278" s="54"/>
    </row>
    <row r="279" spans="1:13" x14ac:dyDescent="0.3">
      <c r="A279" s="250"/>
      <c r="B279" s="250"/>
      <c r="C279" s="250"/>
      <c r="D279" s="250"/>
      <c r="E279" s="250"/>
      <c r="F279" s="250"/>
      <c r="G279" s="250"/>
      <c r="H279" s="250"/>
      <c r="I279" s="250"/>
      <c r="J279" s="250"/>
      <c r="K279" s="250"/>
    </row>
    <row r="280" spans="1:13" x14ac:dyDescent="0.3">
      <c r="A280" s="250"/>
      <c r="B280" s="250"/>
      <c r="C280" s="250"/>
      <c r="D280" s="250"/>
      <c r="E280" s="250"/>
      <c r="F280" s="250"/>
      <c r="G280" s="250"/>
      <c r="H280" s="250"/>
      <c r="I280" s="250"/>
      <c r="J280" s="250"/>
      <c r="K280" s="250"/>
    </row>
    <row r="281" spans="1:13" x14ac:dyDescent="0.3">
      <c r="A281" s="250"/>
      <c r="B281" s="250"/>
      <c r="C281" s="250"/>
      <c r="D281" s="250"/>
      <c r="E281" s="250"/>
      <c r="F281" s="250"/>
      <c r="G281" s="250"/>
      <c r="H281" s="250"/>
      <c r="I281" s="250"/>
      <c r="J281" s="250"/>
      <c r="K281" s="250"/>
    </row>
    <row r="282" spans="1:13" x14ac:dyDescent="0.3">
      <c r="A282" s="250"/>
      <c r="B282" s="250"/>
      <c r="C282" s="250"/>
      <c r="D282" s="250"/>
      <c r="E282" s="250"/>
      <c r="F282" s="250"/>
      <c r="G282" s="250"/>
      <c r="H282" s="250"/>
      <c r="I282" s="250"/>
      <c r="J282" s="250"/>
      <c r="K282" s="250"/>
    </row>
    <row r="283" spans="1:13" x14ac:dyDescent="0.3">
      <c r="A283" s="250"/>
      <c r="B283" s="250"/>
      <c r="C283" s="250"/>
      <c r="D283" s="250"/>
      <c r="E283" s="250"/>
      <c r="F283" s="250"/>
      <c r="G283" s="250"/>
      <c r="H283" s="250"/>
      <c r="I283" s="250"/>
      <c r="J283" s="250"/>
      <c r="K283" s="250"/>
    </row>
    <row r="284" spans="1:13" x14ac:dyDescent="0.3">
      <c r="A284" s="250"/>
      <c r="B284" s="250"/>
      <c r="C284" s="250"/>
      <c r="D284" s="250"/>
      <c r="E284" s="250"/>
      <c r="F284" s="250"/>
      <c r="G284" s="250"/>
      <c r="H284" s="250"/>
      <c r="I284" s="250"/>
      <c r="J284" s="250"/>
      <c r="K284" s="250"/>
    </row>
    <row r="285" spans="1:13" x14ac:dyDescent="0.3">
      <c r="A285" s="250"/>
      <c r="B285" s="250"/>
      <c r="C285" s="250"/>
      <c r="D285" s="250"/>
      <c r="E285" s="250"/>
      <c r="F285" s="250"/>
      <c r="G285" s="250"/>
      <c r="H285" s="250"/>
      <c r="I285" s="250"/>
      <c r="J285" s="250"/>
      <c r="K285" s="250"/>
    </row>
    <row r="286" spans="1:13" x14ac:dyDescent="0.3">
      <c r="A286" s="112"/>
      <c r="B286" s="112"/>
      <c r="C286" s="112"/>
      <c r="D286" s="112"/>
      <c r="E286" s="112"/>
      <c r="F286" s="112"/>
      <c r="G286" s="112"/>
      <c r="K286" s="117"/>
      <c r="L286" s="117"/>
    </row>
    <row r="287" spans="1:13" x14ac:dyDescent="0.3">
      <c r="A287" s="348" t="s">
        <v>145</v>
      </c>
      <c r="B287" s="348"/>
      <c r="C287" s="348"/>
      <c r="D287" s="348"/>
      <c r="E287" s="348"/>
      <c r="F287" s="348"/>
      <c r="G287" s="348"/>
      <c r="H287" s="348"/>
      <c r="I287" s="348"/>
      <c r="J287" s="348"/>
      <c r="K287" s="44"/>
    </row>
    <row r="288" spans="1:13" x14ac:dyDescent="0.3">
      <c r="A288" s="112"/>
      <c r="B288" s="112"/>
      <c r="C288" s="112"/>
      <c r="D288" s="112"/>
      <c r="E288" s="112"/>
      <c r="F288" s="112"/>
      <c r="G288" s="112"/>
      <c r="K288" s="117"/>
    </row>
    <row r="289" spans="1:11" x14ac:dyDescent="0.3">
      <c r="A289" s="348" t="s">
        <v>146</v>
      </c>
      <c r="B289" s="348"/>
      <c r="C289" s="347"/>
      <c r="D289" s="347"/>
      <c r="E289" s="347"/>
      <c r="F289" s="112"/>
      <c r="G289" s="348" t="s">
        <v>147</v>
      </c>
      <c r="H289" s="348"/>
      <c r="I289" s="347"/>
      <c r="J289" s="347"/>
      <c r="K289" s="347"/>
    </row>
    <row r="290" spans="1:11" x14ac:dyDescent="0.3">
      <c r="A290" s="346" t="s">
        <v>148</v>
      </c>
      <c r="B290" s="346"/>
      <c r="C290" s="347"/>
      <c r="D290" s="347"/>
      <c r="E290" s="347"/>
      <c r="F290" s="112"/>
      <c r="G290" s="348" t="s">
        <v>149</v>
      </c>
      <c r="H290" s="348"/>
      <c r="I290" s="347"/>
      <c r="J290" s="347"/>
      <c r="K290" s="347"/>
    </row>
    <row r="291" spans="1:11" x14ac:dyDescent="0.3">
      <c r="A291" s="112"/>
      <c r="B291" s="112"/>
      <c r="C291" s="112"/>
      <c r="D291" s="112"/>
      <c r="E291" s="112"/>
      <c r="F291" s="112"/>
      <c r="G291" s="112"/>
      <c r="H291" s="112"/>
      <c r="I291" s="112"/>
      <c r="J291" s="112"/>
      <c r="K291" s="112"/>
    </row>
    <row r="292" spans="1:11" x14ac:dyDescent="0.3">
      <c r="A292" s="348" t="s">
        <v>146</v>
      </c>
      <c r="B292" s="348"/>
      <c r="C292" s="347"/>
      <c r="D292" s="347"/>
      <c r="E292" s="347"/>
      <c r="F292" s="112"/>
      <c r="G292" s="348" t="s">
        <v>147</v>
      </c>
      <c r="H292" s="348"/>
      <c r="I292" s="347"/>
      <c r="J292" s="347"/>
      <c r="K292" s="347"/>
    </row>
    <row r="293" spans="1:11" x14ac:dyDescent="0.3">
      <c r="A293" s="346" t="s">
        <v>148</v>
      </c>
      <c r="B293" s="346"/>
      <c r="C293" s="347"/>
      <c r="D293" s="347"/>
      <c r="E293" s="347"/>
      <c r="F293" s="112"/>
      <c r="G293" s="348" t="s">
        <v>149</v>
      </c>
      <c r="H293" s="348"/>
      <c r="I293" s="347"/>
      <c r="J293" s="347"/>
      <c r="K293" s="347"/>
    </row>
    <row r="294" spans="1:11" x14ac:dyDescent="0.3">
      <c r="A294" s="112"/>
      <c r="B294" s="112"/>
      <c r="C294" s="112"/>
      <c r="D294" s="112"/>
      <c r="E294" s="112"/>
      <c r="F294" s="112"/>
      <c r="G294" s="112"/>
      <c r="H294" s="112"/>
      <c r="I294" s="112"/>
      <c r="J294" s="112"/>
      <c r="K294" s="112"/>
    </row>
    <row r="295" spans="1:11" x14ac:dyDescent="0.3">
      <c r="A295" s="348" t="s">
        <v>146</v>
      </c>
      <c r="B295" s="348"/>
      <c r="C295" s="347"/>
      <c r="D295" s="347"/>
      <c r="E295" s="347"/>
      <c r="F295" s="112"/>
      <c r="G295" s="348" t="s">
        <v>147</v>
      </c>
      <c r="H295" s="348"/>
      <c r="I295" s="347"/>
      <c r="J295" s="347"/>
      <c r="K295" s="347"/>
    </row>
    <row r="296" spans="1:11" x14ac:dyDescent="0.3">
      <c r="A296" s="346" t="s">
        <v>148</v>
      </c>
      <c r="B296" s="346"/>
      <c r="C296" s="347"/>
      <c r="D296" s="347"/>
      <c r="E296" s="347"/>
      <c r="F296" s="112"/>
      <c r="G296" s="348" t="s">
        <v>149</v>
      </c>
      <c r="H296" s="348"/>
      <c r="I296" s="347"/>
      <c r="J296" s="347"/>
      <c r="K296" s="347"/>
    </row>
    <row r="297" spans="1:11" x14ac:dyDescent="0.3">
      <c r="A297" s="112"/>
      <c r="B297" s="112"/>
      <c r="C297" s="112"/>
      <c r="D297" s="112"/>
      <c r="E297" s="112"/>
      <c r="F297" s="112"/>
      <c r="G297" s="112"/>
      <c r="H297" s="112"/>
      <c r="I297" s="112"/>
      <c r="J297" s="112"/>
      <c r="K297" s="112"/>
    </row>
    <row r="298" spans="1:11" x14ac:dyDescent="0.3">
      <c r="A298" s="348" t="s">
        <v>146</v>
      </c>
      <c r="B298" s="348"/>
      <c r="C298" s="347"/>
      <c r="D298" s="347"/>
      <c r="E298" s="347"/>
      <c r="F298" s="112"/>
      <c r="G298" s="348" t="s">
        <v>147</v>
      </c>
      <c r="H298" s="348"/>
      <c r="I298" s="347"/>
      <c r="J298" s="347"/>
      <c r="K298" s="347"/>
    </row>
    <row r="299" spans="1:11" x14ac:dyDescent="0.3">
      <c r="A299" s="346" t="s">
        <v>148</v>
      </c>
      <c r="B299" s="346"/>
      <c r="C299" s="347"/>
      <c r="D299" s="347"/>
      <c r="E299" s="347"/>
      <c r="F299" s="112"/>
      <c r="G299" s="348" t="s">
        <v>149</v>
      </c>
      <c r="H299" s="348"/>
      <c r="I299" s="347"/>
      <c r="J299" s="347"/>
      <c r="K299" s="347"/>
    </row>
    <row r="300" spans="1:11" x14ac:dyDescent="0.3">
      <c r="A300" s="112"/>
      <c r="B300" s="112"/>
      <c r="C300" s="112"/>
      <c r="D300" s="112"/>
      <c r="E300" s="112"/>
      <c r="F300" s="112"/>
      <c r="G300" s="112"/>
      <c r="H300" s="112"/>
      <c r="I300" s="112"/>
      <c r="J300" s="112"/>
      <c r="K300" s="112"/>
    </row>
    <row r="301" spans="1:11" x14ac:dyDescent="0.3">
      <c r="A301" s="348" t="s">
        <v>146</v>
      </c>
      <c r="B301" s="348"/>
      <c r="C301" s="347"/>
      <c r="D301" s="347"/>
      <c r="E301" s="347"/>
      <c r="F301" s="112"/>
      <c r="G301" s="348" t="s">
        <v>147</v>
      </c>
      <c r="H301" s="348"/>
      <c r="I301" s="347"/>
      <c r="J301" s="347"/>
      <c r="K301" s="347"/>
    </row>
    <row r="302" spans="1:11" x14ac:dyDescent="0.3">
      <c r="A302" s="346" t="s">
        <v>148</v>
      </c>
      <c r="B302" s="346"/>
      <c r="C302" s="347"/>
      <c r="D302" s="347"/>
      <c r="E302" s="347"/>
      <c r="F302" s="112"/>
      <c r="G302" s="348" t="s">
        <v>149</v>
      </c>
      <c r="H302" s="348"/>
      <c r="I302" s="347"/>
      <c r="J302" s="347"/>
      <c r="K302" s="347"/>
    </row>
    <row r="303" spans="1:11" x14ac:dyDescent="0.3">
      <c r="A303" s="112"/>
      <c r="B303" s="112"/>
      <c r="C303" s="112"/>
      <c r="D303" s="112"/>
      <c r="E303" s="112"/>
      <c r="F303" s="112"/>
      <c r="G303" s="112"/>
      <c r="H303" s="112"/>
      <c r="I303" s="112"/>
      <c r="J303" s="112"/>
      <c r="K303" s="112"/>
    </row>
    <row r="304" spans="1:11" x14ac:dyDescent="0.3">
      <c r="A304" s="348" t="s">
        <v>146</v>
      </c>
      <c r="B304" s="348"/>
      <c r="C304" s="347"/>
      <c r="D304" s="347"/>
      <c r="E304" s="347"/>
      <c r="F304" s="112"/>
      <c r="G304" s="348" t="s">
        <v>147</v>
      </c>
      <c r="H304" s="348"/>
      <c r="I304" s="347"/>
      <c r="J304" s="347"/>
      <c r="K304" s="347"/>
    </row>
    <row r="305" spans="1:13" x14ac:dyDescent="0.3">
      <c r="A305" s="346" t="s">
        <v>148</v>
      </c>
      <c r="B305" s="346"/>
      <c r="C305" s="347"/>
      <c r="D305" s="347"/>
      <c r="E305" s="347"/>
      <c r="F305" s="112"/>
      <c r="G305" s="348" t="s">
        <v>149</v>
      </c>
      <c r="H305" s="348"/>
      <c r="I305" s="347"/>
      <c r="J305" s="347"/>
      <c r="K305" s="347"/>
    </row>
    <row r="306" spans="1:13" x14ac:dyDescent="0.3">
      <c r="A306" s="112"/>
      <c r="B306" s="112"/>
      <c r="C306" s="112"/>
      <c r="D306" s="112"/>
      <c r="E306" s="112"/>
      <c r="F306" s="112"/>
      <c r="G306" s="112"/>
      <c r="H306" s="112"/>
      <c r="I306" s="112"/>
      <c r="J306" s="112"/>
      <c r="K306" s="112"/>
    </row>
    <row r="307" spans="1:13" ht="15" thickBot="1" x14ac:dyDescent="0.35">
      <c r="A307" s="328" t="s">
        <v>150</v>
      </c>
      <c r="B307" s="328"/>
      <c r="C307" s="328"/>
      <c r="D307" s="328"/>
      <c r="E307" s="328"/>
      <c r="F307" s="328"/>
      <c r="G307" s="328"/>
      <c r="H307" s="328"/>
      <c r="I307" s="328"/>
      <c r="J307" s="328"/>
      <c r="K307" s="328"/>
    </row>
    <row r="308" spans="1:13" ht="15" customHeight="1" x14ac:dyDescent="0.3">
      <c r="A308" s="344" t="s">
        <v>151</v>
      </c>
      <c r="B308" s="344"/>
      <c r="C308" s="344"/>
      <c r="D308" s="344"/>
      <c r="E308" s="344"/>
      <c r="F308" s="344"/>
      <c r="G308" s="344"/>
      <c r="H308" s="344"/>
      <c r="I308" s="344"/>
      <c r="J308" s="344"/>
      <c r="K308" s="344"/>
    </row>
    <row r="309" spans="1:13" x14ac:dyDescent="0.3">
      <c r="A309" s="345"/>
      <c r="B309" s="345"/>
      <c r="C309" s="345"/>
      <c r="D309" s="345"/>
      <c r="E309" s="345"/>
      <c r="F309" s="345"/>
      <c r="G309" s="345"/>
      <c r="H309" s="345"/>
      <c r="I309" s="345"/>
      <c r="J309" s="345"/>
      <c r="K309" s="345"/>
    </row>
    <row r="310" spans="1:13" x14ac:dyDescent="0.3">
      <c r="A310" s="345"/>
      <c r="B310" s="345"/>
      <c r="C310" s="345"/>
      <c r="D310" s="345"/>
      <c r="E310" s="345"/>
      <c r="F310" s="345"/>
      <c r="G310" s="345"/>
      <c r="H310" s="345"/>
      <c r="I310" s="345"/>
      <c r="J310" s="345"/>
      <c r="K310" s="345"/>
    </row>
    <row r="311" spans="1:13" x14ac:dyDescent="0.3">
      <c r="A311" s="345"/>
      <c r="B311" s="345"/>
      <c r="C311" s="345"/>
      <c r="D311" s="345"/>
      <c r="E311" s="345"/>
      <c r="F311" s="345"/>
      <c r="G311" s="345"/>
      <c r="H311" s="345"/>
      <c r="I311" s="345"/>
      <c r="J311" s="345"/>
      <c r="K311" s="345"/>
    </row>
    <row r="312" spans="1:13" x14ac:dyDescent="0.3">
      <c r="A312" s="345"/>
      <c r="B312" s="345"/>
      <c r="C312" s="345"/>
      <c r="D312" s="345"/>
      <c r="E312" s="345"/>
      <c r="F312" s="345"/>
      <c r="G312" s="345"/>
      <c r="H312" s="345"/>
      <c r="I312" s="345"/>
      <c r="J312" s="345"/>
      <c r="K312" s="345"/>
    </row>
    <row r="313" spans="1:13" x14ac:dyDescent="0.3">
      <c r="A313" s="345"/>
      <c r="B313" s="345"/>
      <c r="C313" s="345"/>
      <c r="D313" s="345"/>
      <c r="E313" s="345"/>
      <c r="F313" s="345"/>
      <c r="G313" s="345"/>
      <c r="H313" s="345"/>
      <c r="I313" s="345"/>
      <c r="J313" s="345"/>
      <c r="K313" s="345"/>
    </row>
    <row r="314" spans="1:13" x14ac:dyDescent="0.3">
      <c r="A314" s="345"/>
      <c r="B314" s="345"/>
      <c r="C314" s="345"/>
      <c r="D314" s="345"/>
      <c r="E314" s="345"/>
      <c r="F314" s="345"/>
      <c r="G314" s="345"/>
      <c r="H314" s="345"/>
      <c r="I314" s="345"/>
      <c r="J314" s="345"/>
      <c r="K314" s="345"/>
    </row>
    <row r="315" spans="1:13" x14ac:dyDescent="0.3">
      <c r="A315" s="116"/>
      <c r="B315" s="116"/>
      <c r="C315" s="116"/>
      <c r="D315" s="116"/>
      <c r="E315" s="116"/>
      <c r="F315" s="116"/>
      <c r="G315" s="116"/>
      <c r="H315" s="116"/>
      <c r="I315" s="116"/>
      <c r="J315" s="116"/>
      <c r="K315" s="116"/>
      <c r="L315" s="117"/>
    </row>
    <row r="316" spans="1:13" ht="15" customHeight="1" x14ac:dyDescent="0.3">
      <c r="A316" s="212" t="s">
        <v>152</v>
      </c>
      <c r="B316" s="212"/>
      <c r="C316" s="212"/>
      <c r="D316" s="212"/>
      <c r="E316" s="212"/>
      <c r="F316" s="212"/>
      <c r="G316" s="212"/>
      <c r="H316" s="114"/>
      <c r="I316" s="114"/>
      <c r="J316" s="114"/>
      <c r="K316" s="114"/>
      <c r="L316" s="117"/>
      <c r="M316" s="117"/>
    </row>
    <row r="317" spans="1:13" x14ac:dyDescent="0.3">
      <c r="A317" s="332" t="s">
        <v>153</v>
      </c>
      <c r="B317" s="332"/>
      <c r="C317" s="332"/>
      <c r="D317" s="332"/>
      <c r="E317" s="332"/>
      <c r="F317" s="44"/>
      <c r="G317" s="118"/>
      <c r="H317" s="114"/>
      <c r="I317" s="114"/>
      <c r="J317" s="114"/>
      <c r="K317" s="114"/>
      <c r="L317" s="117"/>
      <c r="M317" s="117"/>
    </row>
    <row r="318" spans="1:13" x14ac:dyDescent="0.3">
      <c r="A318" s="115"/>
      <c r="B318" s="115"/>
      <c r="C318" s="115"/>
      <c r="D318" s="115"/>
      <c r="E318" s="115"/>
      <c r="F318" s="115"/>
      <c r="G318" s="115"/>
      <c r="H318" s="115"/>
      <c r="I318" s="115"/>
      <c r="J318" s="115"/>
      <c r="M318" s="117"/>
    </row>
    <row r="319" spans="1:13" x14ac:dyDescent="0.3">
      <c r="A319" s="332" t="s">
        <v>154</v>
      </c>
      <c r="B319" s="332"/>
      <c r="C319" s="333"/>
      <c r="D319" s="333"/>
      <c r="E319" s="333"/>
      <c r="F319" s="333"/>
      <c r="G319" s="333"/>
      <c r="H319" s="115"/>
      <c r="I319" s="115"/>
      <c r="J319" s="115"/>
      <c r="K319" s="8"/>
    </row>
    <row r="320" spans="1:13" x14ac:dyDescent="0.3">
      <c r="A320" s="115"/>
      <c r="B320" s="115"/>
      <c r="C320" s="119"/>
      <c r="D320" s="119"/>
      <c r="E320" s="119"/>
      <c r="F320" s="119"/>
      <c r="G320" s="119"/>
      <c r="H320" s="115"/>
      <c r="I320" s="115"/>
      <c r="J320" s="115"/>
      <c r="K320" s="8"/>
    </row>
    <row r="321" spans="1:13" x14ac:dyDescent="0.3">
      <c r="A321" s="334" t="s">
        <v>155</v>
      </c>
      <c r="B321" s="334"/>
      <c r="C321" s="334"/>
      <c r="D321" s="334"/>
      <c r="E321" s="334"/>
      <c r="F321" s="334"/>
      <c r="G321" s="115"/>
      <c r="H321" s="115"/>
      <c r="I321" s="115"/>
      <c r="J321" s="8"/>
      <c r="K321" s="116"/>
    </row>
    <row r="322" spans="1:13" x14ac:dyDescent="0.3">
      <c r="A322" s="335"/>
      <c r="B322" s="336"/>
      <c r="C322" s="336"/>
      <c r="D322" s="336"/>
      <c r="E322" s="336"/>
      <c r="F322" s="336"/>
      <c r="G322" s="336"/>
      <c r="H322" s="336"/>
      <c r="I322" s="336"/>
      <c r="J322" s="336"/>
      <c r="K322" s="337"/>
    </row>
    <row r="323" spans="1:13" x14ac:dyDescent="0.3">
      <c r="A323" s="338"/>
      <c r="B323" s="339"/>
      <c r="C323" s="339"/>
      <c r="D323" s="339"/>
      <c r="E323" s="339"/>
      <c r="F323" s="339"/>
      <c r="G323" s="339"/>
      <c r="H323" s="339"/>
      <c r="I323" s="339"/>
      <c r="J323" s="339"/>
      <c r="K323" s="340"/>
    </row>
    <row r="324" spans="1:13" x14ac:dyDescent="0.3">
      <c r="A324" s="341"/>
      <c r="B324" s="342"/>
      <c r="C324" s="342"/>
      <c r="D324" s="342"/>
      <c r="E324" s="342"/>
      <c r="F324" s="342"/>
      <c r="G324" s="342"/>
      <c r="H324" s="342"/>
      <c r="I324" s="342"/>
      <c r="J324" s="342"/>
      <c r="K324" s="343"/>
    </row>
    <row r="326" spans="1:13" ht="20.399999999999999" thickBot="1" x14ac:dyDescent="0.45">
      <c r="A326" s="311" t="s">
        <v>445</v>
      </c>
      <c r="B326" s="311"/>
      <c r="C326" s="311"/>
      <c r="D326" s="311"/>
      <c r="E326" s="311"/>
      <c r="F326" s="311"/>
      <c r="G326" s="311"/>
      <c r="H326" s="311"/>
      <c r="I326" s="311"/>
      <c r="J326" s="311"/>
      <c r="K326" s="311"/>
    </row>
    <row r="327" spans="1:13" ht="15" thickTop="1" x14ac:dyDescent="0.3">
      <c r="A327" s="349"/>
      <c r="B327" s="349"/>
      <c r="C327" s="37"/>
      <c r="D327" s="37"/>
      <c r="E327" s="37"/>
      <c r="F327" s="37"/>
      <c r="G327" s="37"/>
      <c r="H327" s="37"/>
      <c r="I327" s="37"/>
      <c r="J327" s="37"/>
      <c r="K327" s="37"/>
    </row>
    <row r="328" spans="1:13" ht="15" thickBot="1" x14ac:dyDescent="0.35">
      <c r="A328" s="328" t="s">
        <v>156</v>
      </c>
      <c r="B328" s="328"/>
      <c r="C328" s="328"/>
      <c r="D328" s="328"/>
      <c r="E328" s="328"/>
      <c r="F328" s="328"/>
      <c r="G328" s="328"/>
      <c r="H328" s="328"/>
      <c r="I328" s="328"/>
      <c r="J328" s="328"/>
      <c r="K328" s="328"/>
    </row>
    <row r="329" spans="1:13" x14ac:dyDescent="0.3">
      <c r="A329" s="322" t="s">
        <v>157</v>
      </c>
      <c r="B329" s="322"/>
      <c r="C329" s="322"/>
      <c r="D329" s="322"/>
      <c r="E329" s="322"/>
      <c r="F329" s="322"/>
      <c r="G329" s="322"/>
      <c r="H329" s="322"/>
      <c r="I329" s="322"/>
      <c r="J329" s="322"/>
      <c r="K329" s="322"/>
    </row>
    <row r="330" spans="1:13" x14ac:dyDescent="0.3">
      <c r="A330" s="222" t="s">
        <v>158</v>
      </c>
      <c r="B330" s="222"/>
      <c r="C330" s="222"/>
      <c r="D330" s="4"/>
      <c r="E330" s="222" t="s">
        <v>159</v>
      </c>
      <c r="F330" s="222"/>
      <c r="G330" s="222"/>
      <c r="H330" s="4"/>
      <c r="I330" s="222" t="s">
        <v>160</v>
      </c>
      <c r="J330" s="222"/>
      <c r="K330" s="4"/>
    </row>
    <row r="331" spans="1:13" x14ac:dyDescent="0.3">
      <c r="A331" s="222" t="s">
        <v>161</v>
      </c>
      <c r="B331" s="222"/>
      <c r="C331" s="222"/>
      <c r="D331" s="4"/>
      <c r="E331" s="7"/>
      <c r="F331" s="222" t="s">
        <v>162</v>
      </c>
      <c r="G331" s="222"/>
      <c r="H331" s="3"/>
      <c r="I331" s="77"/>
      <c r="J331" s="7" t="s">
        <v>163</v>
      </c>
      <c r="K331" s="4"/>
    </row>
    <row r="332" spans="1:13" x14ac:dyDescent="0.3">
      <c r="B332" s="222" t="s">
        <v>164</v>
      </c>
      <c r="C332" s="222"/>
      <c r="D332" s="4"/>
      <c r="E332" s="7"/>
      <c r="F332" s="222" t="s">
        <v>165</v>
      </c>
      <c r="G332" s="222"/>
      <c r="H332" s="4"/>
      <c r="I332" s="7"/>
      <c r="J332" s="7" t="s">
        <v>166</v>
      </c>
      <c r="K332" s="4"/>
      <c r="M332" s="7"/>
    </row>
    <row r="333" spans="1:13" x14ac:dyDescent="0.3">
      <c r="B333" s="222" t="s">
        <v>167</v>
      </c>
      <c r="C333" s="222"/>
      <c r="D333" s="3"/>
      <c r="E333" s="222" t="s">
        <v>168</v>
      </c>
      <c r="F333" s="222"/>
      <c r="G333" s="222"/>
      <c r="H333" s="221"/>
      <c r="I333" s="221"/>
      <c r="J333" s="221"/>
      <c r="K333" s="221"/>
    </row>
    <row r="334" spans="1:13" x14ac:dyDescent="0.3">
      <c r="C334" s="8"/>
      <c r="D334" s="8"/>
      <c r="E334" s="8"/>
      <c r="F334" s="8"/>
      <c r="G334" s="8"/>
      <c r="H334" s="8"/>
      <c r="I334" s="8"/>
      <c r="J334" s="8"/>
      <c r="K334" s="8"/>
      <c r="M334" s="54"/>
    </row>
    <row r="335" spans="1:13" ht="20.399999999999999" thickBot="1" x14ac:dyDescent="0.45">
      <c r="A335" s="206" t="s">
        <v>446</v>
      </c>
      <c r="B335" s="206"/>
      <c r="C335" s="206"/>
      <c r="D335" s="206"/>
      <c r="E335" s="206"/>
      <c r="F335" s="206"/>
      <c r="G335" s="206"/>
      <c r="H335" s="206"/>
      <c r="I335" s="206"/>
      <c r="J335" s="206"/>
      <c r="K335" s="206"/>
    </row>
    <row r="336" spans="1:13" ht="15" thickTop="1" x14ac:dyDescent="0.3">
      <c r="A336" s="356"/>
      <c r="B336" s="356"/>
      <c r="C336" s="356"/>
      <c r="D336" s="356"/>
      <c r="E336" s="356"/>
      <c r="F336" s="356"/>
      <c r="G336" s="356"/>
      <c r="H336" s="356"/>
      <c r="I336" s="356"/>
      <c r="J336" s="356"/>
      <c r="K336" s="356"/>
    </row>
    <row r="337" spans="1:13" x14ac:dyDescent="0.3">
      <c r="A337" s="350" t="s">
        <v>169</v>
      </c>
      <c r="B337" s="316"/>
      <c r="C337" s="316"/>
      <c r="D337" s="316"/>
      <c r="E337" s="316"/>
      <c r="F337" s="316"/>
      <c r="G337" s="316"/>
      <c r="H337" s="316"/>
      <c r="I337" s="316"/>
      <c r="J337" s="316"/>
      <c r="K337" s="316"/>
    </row>
    <row r="338" spans="1:13" x14ac:dyDescent="0.3">
      <c r="A338" s="38"/>
      <c r="B338" s="38"/>
      <c r="C338" s="38"/>
      <c r="D338" s="38"/>
      <c r="E338" s="38"/>
      <c r="F338" s="38"/>
      <c r="G338" s="38"/>
      <c r="H338" s="39"/>
      <c r="I338" s="39"/>
      <c r="J338" s="39"/>
      <c r="K338" s="39"/>
    </row>
    <row r="339" spans="1:13" ht="15" thickBot="1" x14ac:dyDescent="0.35">
      <c r="A339" s="328" t="s">
        <v>170</v>
      </c>
      <c r="B339" s="328"/>
      <c r="C339" s="328"/>
      <c r="D339" s="328"/>
      <c r="E339" s="328"/>
      <c r="F339" s="328"/>
      <c r="G339" s="328"/>
      <c r="H339" s="328"/>
      <c r="I339" s="328"/>
      <c r="J339" s="328"/>
      <c r="K339" s="328"/>
    </row>
    <row r="340" spans="1:13" x14ac:dyDescent="0.3">
      <c r="A340" s="38"/>
      <c r="B340" s="38"/>
      <c r="C340" s="38"/>
      <c r="D340" s="38"/>
      <c r="E340" s="38"/>
      <c r="F340" s="38"/>
      <c r="G340" s="38"/>
      <c r="H340" s="39"/>
      <c r="I340" s="39"/>
      <c r="J340" s="39"/>
      <c r="K340" s="39"/>
    </row>
    <row r="341" spans="1:13" ht="15" customHeight="1" x14ac:dyDescent="0.3">
      <c r="A341" s="351" t="s">
        <v>29</v>
      </c>
      <c r="B341" s="351"/>
      <c r="C341" s="120" t="s">
        <v>171</v>
      </c>
      <c r="D341" s="352" t="s">
        <v>172</v>
      </c>
      <c r="E341" s="353"/>
      <c r="F341" s="354"/>
      <c r="G341" s="355" t="s">
        <v>173</v>
      </c>
      <c r="H341" s="355"/>
      <c r="I341" s="355" t="s">
        <v>174</v>
      </c>
      <c r="J341" s="355"/>
      <c r="K341" s="355"/>
    </row>
    <row r="342" spans="1:13" x14ac:dyDescent="0.3">
      <c r="A342" s="357" t="s">
        <v>175</v>
      </c>
      <c r="B342" s="358"/>
      <c r="C342" s="1">
        <v>0</v>
      </c>
      <c r="D342" s="359">
        <v>0</v>
      </c>
      <c r="E342" s="360"/>
      <c r="F342" s="361"/>
      <c r="G342" s="362">
        <f>C342*D342</f>
        <v>0</v>
      </c>
      <c r="H342" s="363"/>
      <c r="I342" s="364"/>
      <c r="J342" s="364"/>
      <c r="K342" s="364"/>
    </row>
    <row r="343" spans="1:13" x14ac:dyDescent="0.3">
      <c r="A343" s="357" t="s">
        <v>175</v>
      </c>
      <c r="B343" s="358"/>
      <c r="C343" s="1">
        <v>0</v>
      </c>
      <c r="D343" s="359">
        <v>0</v>
      </c>
      <c r="E343" s="360"/>
      <c r="F343" s="361"/>
      <c r="G343" s="362">
        <f>C343*D343</f>
        <v>0</v>
      </c>
      <c r="H343" s="363"/>
      <c r="I343" s="364"/>
      <c r="J343" s="364"/>
      <c r="K343" s="364"/>
    </row>
    <row r="344" spans="1:13" x14ac:dyDescent="0.3">
      <c r="A344" s="357" t="s">
        <v>175</v>
      </c>
      <c r="B344" s="358"/>
      <c r="C344" s="1">
        <v>0</v>
      </c>
      <c r="D344" s="359">
        <v>0</v>
      </c>
      <c r="E344" s="360"/>
      <c r="F344" s="361"/>
      <c r="G344" s="362">
        <f t="shared" ref="G344:G345" si="0">C344*D344</f>
        <v>0</v>
      </c>
      <c r="H344" s="363"/>
      <c r="I344" s="364"/>
      <c r="J344" s="364"/>
      <c r="K344" s="364"/>
    </row>
    <row r="345" spans="1:13" x14ac:dyDescent="0.3">
      <c r="A345" s="357" t="s">
        <v>175</v>
      </c>
      <c r="B345" s="358"/>
      <c r="C345" s="1">
        <v>0</v>
      </c>
      <c r="D345" s="359">
        <v>0</v>
      </c>
      <c r="E345" s="360"/>
      <c r="F345" s="361"/>
      <c r="G345" s="362">
        <f t="shared" si="0"/>
        <v>0</v>
      </c>
      <c r="H345" s="363"/>
      <c r="I345" s="364"/>
      <c r="J345" s="364"/>
      <c r="K345" s="364"/>
    </row>
    <row r="346" spans="1:13" ht="15" thickBot="1" x14ac:dyDescent="0.35">
      <c r="A346" s="374" t="s">
        <v>176</v>
      </c>
      <c r="B346" s="375"/>
      <c r="C346" s="121">
        <f>SUM(C342:C345)</f>
        <v>0</v>
      </c>
      <c r="D346" s="376"/>
      <c r="E346" s="377"/>
      <c r="F346" s="378"/>
      <c r="G346" s="379">
        <f>SUM(G342:H345)</f>
        <v>0</v>
      </c>
      <c r="H346" s="380"/>
      <c r="I346" s="376"/>
      <c r="J346" s="377"/>
      <c r="K346" s="378"/>
    </row>
    <row r="347" spans="1:13" ht="15" thickTop="1" x14ac:dyDescent="0.3">
      <c r="L347" s="40"/>
    </row>
    <row r="348" spans="1:13" x14ac:dyDescent="0.3">
      <c r="A348" s="365" t="s">
        <v>177</v>
      </c>
      <c r="B348" s="366"/>
      <c r="C348" s="366"/>
      <c r="D348" s="367"/>
      <c r="E348" s="381">
        <f>C346</f>
        <v>0</v>
      </c>
      <c r="F348" s="381"/>
      <c r="L348" s="41"/>
      <c r="M348" s="40"/>
    </row>
    <row r="349" spans="1:13" x14ac:dyDescent="0.3">
      <c r="A349" s="365" t="s">
        <v>178</v>
      </c>
      <c r="B349" s="366"/>
      <c r="C349" s="366"/>
      <c r="D349" s="367"/>
      <c r="E349" s="368">
        <v>0</v>
      </c>
      <c r="F349" s="368"/>
      <c r="L349" s="41"/>
      <c r="M349" s="41"/>
    </row>
    <row r="350" spans="1:13" x14ac:dyDescent="0.3">
      <c r="A350" s="365" t="s">
        <v>179</v>
      </c>
      <c r="B350" s="366"/>
      <c r="C350" s="366"/>
      <c r="D350" s="367"/>
      <c r="E350" s="369">
        <v>0</v>
      </c>
      <c r="F350" s="369"/>
      <c r="G350" s="122"/>
      <c r="M350" s="41"/>
    </row>
    <row r="351" spans="1:13" x14ac:dyDescent="0.3">
      <c r="A351" s="370"/>
      <c r="B351" s="370"/>
      <c r="C351" s="370"/>
      <c r="D351" s="199"/>
      <c r="E351" s="43"/>
      <c r="F351" s="123"/>
      <c r="G351" s="123"/>
      <c r="H351" s="123"/>
      <c r="I351" s="123"/>
      <c r="J351" s="42"/>
      <c r="K351" s="42"/>
    </row>
    <row r="352" spans="1:13" x14ac:dyDescent="0.3">
      <c r="A352" s="373" t="s">
        <v>180</v>
      </c>
      <c r="B352" s="373"/>
      <c r="C352" s="373"/>
      <c r="D352" s="373"/>
      <c r="E352" s="373"/>
      <c r="F352" s="373"/>
      <c r="G352" s="373"/>
      <c r="H352" s="373"/>
      <c r="I352" s="373"/>
      <c r="J352" s="373"/>
      <c r="K352" s="373"/>
    </row>
    <row r="353" spans="1:27" x14ac:dyDescent="0.3">
      <c r="A353" s="373"/>
      <c r="B353" s="373"/>
      <c r="C353" s="373"/>
      <c r="D353" s="373"/>
      <c r="E353" s="373"/>
      <c r="F353" s="373"/>
      <c r="G353" s="373"/>
      <c r="H353" s="373"/>
      <c r="I353" s="373"/>
      <c r="J353" s="373"/>
      <c r="K353" s="373"/>
    </row>
    <row r="354" spans="1:27" x14ac:dyDescent="0.3">
      <c r="A354" s="8"/>
      <c r="B354" s="8"/>
      <c r="C354" s="8"/>
      <c r="D354" s="8"/>
      <c r="E354" s="43"/>
      <c r="F354" s="123"/>
      <c r="G354" s="123"/>
      <c r="H354" s="123"/>
      <c r="I354" s="123"/>
      <c r="J354" s="42"/>
      <c r="K354" s="42"/>
    </row>
    <row r="355" spans="1:27" x14ac:dyDescent="0.3">
      <c r="A355" s="365" t="s">
        <v>181</v>
      </c>
      <c r="B355" s="366"/>
      <c r="C355" s="366"/>
      <c r="D355" s="367"/>
      <c r="E355" s="371">
        <f>G346</f>
        <v>0</v>
      </c>
      <c r="F355" s="372"/>
    </row>
    <row r="356" spans="1:27" x14ac:dyDescent="0.3">
      <c r="A356" s="365" t="s">
        <v>182</v>
      </c>
      <c r="B356" s="366"/>
      <c r="C356" s="366"/>
      <c r="D356" s="367"/>
      <c r="E356" s="390">
        <v>0</v>
      </c>
      <c r="F356" s="390"/>
    </row>
    <row r="357" spans="1:27" x14ac:dyDescent="0.3">
      <c r="A357" s="365" t="s">
        <v>183</v>
      </c>
      <c r="B357" s="366"/>
      <c r="C357" s="366"/>
      <c r="D357" s="367"/>
      <c r="E357" s="391">
        <f>E350*E355</f>
        <v>0</v>
      </c>
      <c r="F357" s="391"/>
    </row>
    <row r="358" spans="1:27" ht="15" thickBot="1" x14ac:dyDescent="0.35">
      <c r="A358" s="392" t="s">
        <v>184</v>
      </c>
      <c r="B358" s="393"/>
      <c r="C358" s="393"/>
      <c r="D358" s="393"/>
      <c r="E358" s="394">
        <f>E355+E356-E357</f>
        <v>0</v>
      </c>
      <c r="F358" s="395"/>
    </row>
    <row r="359" spans="1:27" ht="15" thickTop="1" x14ac:dyDescent="0.3"/>
    <row r="360" spans="1:27" ht="15" thickBot="1" x14ac:dyDescent="0.35">
      <c r="A360" s="382" t="s">
        <v>185</v>
      </c>
      <c r="B360" s="382"/>
      <c r="C360" s="382"/>
      <c r="D360" s="382"/>
      <c r="E360" s="383">
        <f>E358*12</f>
        <v>0</v>
      </c>
      <c r="F360" s="384"/>
    </row>
    <row r="361" spans="1:27" ht="15" thickTop="1" x14ac:dyDescent="0.3"/>
    <row r="362" spans="1:27" ht="15" thickBot="1" x14ac:dyDescent="0.35">
      <c r="A362" s="328" t="s">
        <v>186</v>
      </c>
      <c r="B362" s="328"/>
      <c r="C362" s="328"/>
      <c r="D362" s="328"/>
      <c r="E362" s="328"/>
      <c r="F362" s="328"/>
      <c r="G362" s="328"/>
      <c r="H362" s="328"/>
      <c r="I362" s="328"/>
      <c r="J362" s="328"/>
      <c r="K362" s="328"/>
    </row>
    <row r="363" spans="1:27" x14ac:dyDescent="0.3">
      <c r="A363" s="6"/>
      <c r="B363" s="6"/>
      <c r="C363" s="6"/>
      <c r="D363" s="6"/>
      <c r="E363" s="6"/>
      <c r="F363" s="6"/>
      <c r="G363" s="6"/>
      <c r="H363" s="6"/>
      <c r="I363" s="6"/>
      <c r="J363" s="6"/>
      <c r="K363" s="6"/>
    </row>
    <row r="364" spans="1:27" x14ac:dyDescent="0.3">
      <c r="A364" s="207" t="s">
        <v>187</v>
      </c>
      <c r="B364" s="207"/>
      <c r="C364" s="207"/>
      <c r="D364" s="207"/>
      <c r="E364" s="207"/>
      <c r="F364" s="207"/>
      <c r="G364" s="207"/>
      <c r="H364" s="207"/>
      <c r="I364" s="6"/>
      <c r="J364" s="6"/>
      <c r="K364" s="6"/>
      <c r="M364" s="194" t="s">
        <v>188</v>
      </c>
      <c r="N364" s="194"/>
      <c r="O364" s="194"/>
      <c r="P364" s="194"/>
      <c r="Q364" s="194"/>
      <c r="R364" s="194"/>
      <c r="S364" s="194"/>
      <c r="T364" s="194"/>
      <c r="U364" s="194"/>
      <c r="V364" s="194"/>
      <c r="W364" s="194"/>
      <c r="X364" s="194"/>
      <c r="Y364" s="194"/>
      <c r="Z364" s="194"/>
      <c r="AA364" s="195"/>
    </row>
    <row r="365" spans="1:27" x14ac:dyDescent="0.3">
      <c r="A365" s="396" t="s">
        <v>189</v>
      </c>
      <c r="B365" s="397"/>
      <c r="C365" s="397"/>
      <c r="D365" s="397"/>
      <c r="E365" s="397"/>
      <c r="F365" s="398"/>
      <c r="G365" s="385">
        <v>0</v>
      </c>
      <c r="H365" s="386"/>
      <c r="I365" s="6"/>
      <c r="J365" s="6"/>
      <c r="K365" s="6"/>
      <c r="M365" s="196"/>
      <c r="N365" s="196"/>
      <c r="O365" s="196"/>
      <c r="P365" s="196"/>
      <c r="Q365" s="196"/>
      <c r="R365" s="196"/>
      <c r="S365" s="196"/>
      <c r="T365" s="196"/>
      <c r="U365" s="196"/>
      <c r="V365" s="196"/>
      <c r="W365" s="196"/>
      <c r="X365" s="196"/>
      <c r="Y365" s="196"/>
      <c r="Z365" s="196"/>
      <c r="AA365" s="197"/>
    </row>
    <row r="366" spans="1:27" x14ac:dyDescent="0.3">
      <c r="A366" s="396" t="s">
        <v>190</v>
      </c>
      <c r="B366" s="397"/>
      <c r="C366" s="397"/>
      <c r="D366" s="397"/>
      <c r="E366" s="397"/>
      <c r="F366" s="398"/>
      <c r="G366" s="385">
        <v>0</v>
      </c>
      <c r="H366" s="386"/>
      <c r="I366" s="6"/>
      <c r="J366" s="6"/>
      <c r="K366" s="6"/>
    </row>
    <row r="367" spans="1:27" x14ac:dyDescent="0.3">
      <c r="A367" s="396" t="s">
        <v>191</v>
      </c>
      <c r="B367" s="397"/>
      <c r="C367" s="397"/>
      <c r="D367" s="397"/>
      <c r="E367" s="397"/>
      <c r="F367" s="398"/>
      <c r="G367" s="385">
        <v>0</v>
      </c>
      <c r="H367" s="386"/>
      <c r="I367" s="6"/>
      <c r="J367" s="6"/>
      <c r="K367" s="6"/>
    </row>
    <row r="368" spans="1:27" x14ac:dyDescent="0.3">
      <c r="A368" s="396" t="s">
        <v>192</v>
      </c>
      <c r="B368" s="397"/>
      <c r="C368" s="397"/>
      <c r="D368" s="397"/>
      <c r="E368" s="397"/>
      <c r="F368" s="398"/>
      <c r="G368" s="385">
        <v>0</v>
      </c>
      <c r="H368" s="386"/>
      <c r="I368" s="6"/>
      <c r="J368" s="6"/>
      <c r="K368" s="6"/>
    </row>
    <row r="369" spans="1:11" x14ac:dyDescent="0.3">
      <c r="A369" s="396" t="s">
        <v>193</v>
      </c>
      <c r="B369" s="397"/>
      <c r="C369" s="397"/>
      <c r="D369" s="397"/>
      <c r="E369" s="397"/>
      <c r="F369" s="398"/>
      <c r="G369" s="385">
        <v>0</v>
      </c>
      <c r="H369" s="386"/>
      <c r="I369" s="6"/>
      <c r="J369" s="6"/>
      <c r="K369" s="6"/>
    </row>
    <row r="370" spans="1:11" x14ac:dyDescent="0.3">
      <c r="A370" s="396" t="s">
        <v>194</v>
      </c>
      <c r="B370" s="397"/>
      <c r="C370" s="397"/>
      <c r="D370" s="397"/>
      <c r="E370" s="397"/>
      <c r="F370" s="398"/>
      <c r="G370" s="385">
        <v>0</v>
      </c>
      <c r="H370" s="386"/>
      <c r="I370" s="6"/>
      <c r="J370" s="6"/>
      <c r="K370" s="6"/>
    </row>
    <row r="371" spans="1:11" x14ac:dyDescent="0.3">
      <c r="A371" s="387" t="s">
        <v>64</v>
      </c>
      <c r="B371" s="388"/>
      <c r="C371" s="388"/>
      <c r="D371" s="388"/>
      <c r="E371" s="388"/>
      <c r="F371" s="389"/>
      <c r="G371" s="385">
        <v>0</v>
      </c>
      <c r="H371" s="386"/>
      <c r="I371" s="6"/>
      <c r="J371" s="6"/>
      <c r="K371" s="6"/>
    </row>
    <row r="372" spans="1:11" x14ac:dyDescent="0.3">
      <c r="A372" s="387" t="s">
        <v>64</v>
      </c>
      <c r="B372" s="388"/>
      <c r="C372" s="388"/>
      <c r="D372" s="388"/>
      <c r="E372" s="388"/>
      <c r="F372" s="389"/>
      <c r="G372" s="385">
        <v>0</v>
      </c>
      <c r="H372" s="386"/>
      <c r="I372" s="6"/>
      <c r="J372" s="6"/>
      <c r="K372" s="6"/>
    </row>
    <row r="373" spans="1:11" x14ac:dyDescent="0.3">
      <c r="A373" s="440" t="s">
        <v>64</v>
      </c>
      <c r="B373" s="266"/>
      <c r="C373" s="266"/>
      <c r="D373" s="266"/>
      <c r="E373" s="266"/>
      <c r="F373" s="470"/>
      <c r="G373" s="385">
        <v>0</v>
      </c>
      <c r="H373" s="386"/>
      <c r="I373" s="6"/>
      <c r="J373" s="6"/>
      <c r="K373" s="6"/>
    </row>
    <row r="374" spans="1:11" ht="15" thickBot="1" x14ac:dyDescent="0.35">
      <c r="A374" s="471" t="s">
        <v>195</v>
      </c>
      <c r="B374" s="471"/>
      <c r="C374" s="471"/>
      <c r="D374" s="471"/>
      <c r="E374" s="471"/>
      <c r="F374" s="472"/>
      <c r="G374" s="473">
        <f>SUM(G365:H373)</f>
        <v>0</v>
      </c>
      <c r="H374" s="474"/>
      <c r="I374" s="6"/>
      <c r="J374" s="6"/>
      <c r="K374" s="6"/>
    </row>
    <row r="375" spans="1:11" ht="15" thickTop="1" x14ac:dyDescent="0.3">
      <c r="A375" s="15"/>
      <c r="B375" s="15"/>
      <c r="C375" s="15"/>
      <c r="D375" s="15"/>
      <c r="E375" s="15"/>
      <c r="F375" s="15"/>
      <c r="G375" s="147"/>
      <c r="H375" s="77"/>
      <c r="I375" s="146"/>
      <c r="J375" s="146"/>
      <c r="K375" s="146"/>
    </row>
    <row r="376" spans="1:11" x14ac:dyDescent="0.3">
      <c r="A376" s="207" t="s">
        <v>196</v>
      </c>
      <c r="B376" s="207"/>
      <c r="C376" s="207"/>
      <c r="D376" s="207"/>
      <c r="E376" s="207"/>
      <c r="F376" s="207"/>
      <c r="G376" s="207"/>
      <c r="H376" s="207"/>
      <c r="I376" s="6"/>
      <c r="J376" s="6"/>
      <c r="K376" s="6"/>
    </row>
    <row r="377" spans="1:11" x14ac:dyDescent="0.3">
      <c r="A377" s="475" t="s">
        <v>197</v>
      </c>
      <c r="B377" s="476"/>
      <c r="C377" s="476"/>
      <c r="D377" s="476"/>
      <c r="E377" s="476"/>
      <c r="F377" s="477"/>
      <c r="G377" s="407">
        <v>0</v>
      </c>
      <c r="H377" s="407"/>
      <c r="I377" s="6"/>
      <c r="J377" s="6"/>
      <c r="K377" s="6"/>
    </row>
    <row r="378" spans="1:11" x14ac:dyDescent="0.3">
      <c r="A378" s="478" t="s">
        <v>198</v>
      </c>
      <c r="B378" s="479"/>
      <c r="C378" s="479"/>
      <c r="D378" s="479"/>
      <c r="E378" s="479"/>
      <c r="F378" s="480"/>
      <c r="G378" s="407">
        <v>0</v>
      </c>
      <c r="H378" s="407"/>
      <c r="I378" s="6"/>
      <c r="J378" s="6"/>
      <c r="K378" s="6"/>
    </row>
    <row r="379" spans="1:11" x14ac:dyDescent="0.3">
      <c r="A379" s="478" t="s">
        <v>199</v>
      </c>
      <c r="B379" s="479"/>
      <c r="C379" s="479"/>
      <c r="D379" s="479"/>
      <c r="E379" s="479"/>
      <c r="F379" s="480"/>
      <c r="G379" s="407">
        <v>0</v>
      </c>
      <c r="H379" s="407"/>
      <c r="I379" s="6"/>
      <c r="J379" s="6"/>
      <c r="K379" s="6"/>
    </row>
    <row r="380" spans="1:11" x14ac:dyDescent="0.3">
      <c r="A380" s="475" t="s">
        <v>200</v>
      </c>
      <c r="B380" s="476"/>
      <c r="C380" s="476"/>
      <c r="D380" s="476"/>
      <c r="E380" s="476"/>
      <c r="F380" s="477"/>
      <c r="G380" s="407">
        <v>0</v>
      </c>
      <c r="H380" s="407"/>
      <c r="I380" s="6"/>
      <c r="J380" s="6"/>
      <c r="K380" s="6"/>
    </row>
    <row r="381" spans="1:11" x14ac:dyDescent="0.3">
      <c r="A381" s="475" t="s">
        <v>201</v>
      </c>
      <c r="B381" s="476"/>
      <c r="C381" s="476"/>
      <c r="D381" s="476"/>
      <c r="E381" s="476"/>
      <c r="F381" s="477"/>
      <c r="G381" s="407">
        <v>0</v>
      </c>
      <c r="H381" s="407"/>
      <c r="I381" s="6"/>
      <c r="J381" s="6"/>
      <c r="K381" s="6"/>
    </row>
    <row r="382" spans="1:11" x14ac:dyDescent="0.3">
      <c r="A382" s="488" t="s">
        <v>64</v>
      </c>
      <c r="B382" s="489"/>
      <c r="C382" s="489"/>
      <c r="D382" s="489"/>
      <c r="E382" s="489"/>
      <c r="F382" s="490"/>
      <c r="G382" s="407">
        <v>0</v>
      </c>
      <c r="H382" s="407"/>
      <c r="I382" s="6"/>
      <c r="J382" s="6"/>
      <c r="K382" s="6"/>
    </row>
    <row r="383" spans="1:11" x14ac:dyDescent="0.3">
      <c r="A383" s="488" t="s">
        <v>64</v>
      </c>
      <c r="B383" s="489"/>
      <c r="C383" s="489"/>
      <c r="D383" s="489"/>
      <c r="E383" s="489"/>
      <c r="F383" s="490"/>
      <c r="G383" s="407">
        <v>0</v>
      </c>
      <c r="H383" s="407"/>
      <c r="I383" s="6"/>
      <c r="J383" s="6"/>
      <c r="K383" s="6"/>
    </row>
    <row r="384" spans="1:11" x14ac:dyDescent="0.3">
      <c r="A384" s="488" t="s">
        <v>64</v>
      </c>
      <c r="B384" s="489"/>
      <c r="C384" s="489"/>
      <c r="D384" s="489"/>
      <c r="E384" s="489"/>
      <c r="F384" s="490"/>
      <c r="G384" s="407">
        <v>0</v>
      </c>
      <c r="H384" s="407"/>
      <c r="I384" s="6"/>
      <c r="J384" s="6"/>
      <c r="K384" s="6"/>
    </row>
    <row r="385" spans="1:11" ht="15" thickBot="1" x14ac:dyDescent="0.35">
      <c r="A385" s="408" t="s">
        <v>202</v>
      </c>
      <c r="B385" s="408"/>
      <c r="C385" s="408"/>
      <c r="D385" s="408"/>
      <c r="E385" s="408"/>
      <c r="F385" s="409"/>
      <c r="G385" s="410">
        <f>SUM(G377:H384)</f>
        <v>0</v>
      </c>
      <c r="H385" s="411"/>
      <c r="I385" s="6"/>
      <c r="J385" s="6"/>
      <c r="K385" s="6"/>
    </row>
    <row r="386" spans="1:11" ht="15" thickTop="1" x14ac:dyDescent="0.3">
      <c r="A386" s="123"/>
      <c r="B386" s="123"/>
      <c r="C386" s="123"/>
      <c r="D386" s="123"/>
      <c r="E386" s="123"/>
      <c r="F386" s="123"/>
      <c r="G386" s="148"/>
      <c r="H386" s="149"/>
      <c r="I386" s="146"/>
      <c r="J386" s="146"/>
      <c r="K386" s="146"/>
    </row>
    <row r="387" spans="1:11" x14ac:dyDescent="0.3">
      <c r="A387" s="207" t="s">
        <v>203</v>
      </c>
      <c r="B387" s="207"/>
      <c r="C387" s="207"/>
      <c r="D387" s="207"/>
      <c r="E387" s="207"/>
      <c r="F387" s="207"/>
      <c r="G387" s="207"/>
      <c r="H387" s="207"/>
      <c r="I387" s="6"/>
      <c r="J387" s="6"/>
      <c r="K387" s="6"/>
    </row>
    <row r="388" spans="1:11" x14ac:dyDescent="0.3">
      <c r="A388" s="478" t="s">
        <v>204</v>
      </c>
      <c r="B388" s="479"/>
      <c r="C388" s="479"/>
      <c r="D388" s="479"/>
      <c r="E388" s="479"/>
      <c r="F388" s="480"/>
      <c r="G388" s="407">
        <v>0</v>
      </c>
      <c r="H388" s="407"/>
      <c r="I388" s="6"/>
      <c r="J388" s="6"/>
      <c r="K388" s="6"/>
    </row>
    <row r="389" spans="1:11" x14ac:dyDescent="0.3">
      <c r="A389" s="478" t="s">
        <v>205</v>
      </c>
      <c r="B389" s="479"/>
      <c r="C389" s="479"/>
      <c r="D389" s="479"/>
      <c r="E389" s="479"/>
      <c r="F389" s="480"/>
      <c r="G389" s="407">
        <v>0</v>
      </c>
      <c r="H389" s="407"/>
      <c r="I389" s="6"/>
      <c r="J389" s="6"/>
      <c r="K389" s="6"/>
    </row>
    <row r="390" spans="1:11" x14ac:dyDescent="0.3">
      <c r="A390" s="478" t="s">
        <v>206</v>
      </c>
      <c r="B390" s="479"/>
      <c r="C390" s="479"/>
      <c r="D390" s="479"/>
      <c r="E390" s="479"/>
      <c r="F390" s="480"/>
      <c r="G390" s="407">
        <v>0</v>
      </c>
      <c r="H390" s="407"/>
      <c r="I390" s="6"/>
      <c r="J390" s="6"/>
      <c r="K390" s="6"/>
    </row>
    <row r="391" spans="1:11" x14ac:dyDescent="0.3">
      <c r="A391" s="478" t="s">
        <v>207</v>
      </c>
      <c r="B391" s="479"/>
      <c r="C391" s="479"/>
      <c r="D391" s="479"/>
      <c r="E391" s="479"/>
      <c r="F391" s="480"/>
      <c r="G391" s="407">
        <v>0</v>
      </c>
      <c r="H391" s="407"/>
      <c r="I391" s="6"/>
      <c r="J391" s="6"/>
      <c r="K391" s="6"/>
    </row>
    <row r="392" spans="1:11" x14ac:dyDescent="0.3">
      <c r="A392" s="404" t="s">
        <v>64</v>
      </c>
      <c r="B392" s="405"/>
      <c r="C392" s="405"/>
      <c r="D392" s="405"/>
      <c r="E392" s="405"/>
      <c r="F392" s="406"/>
      <c r="G392" s="407">
        <v>0</v>
      </c>
      <c r="H392" s="407"/>
      <c r="I392" s="6"/>
      <c r="J392" s="6"/>
      <c r="K392" s="6"/>
    </row>
    <row r="393" spans="1:11" x14ac:dyDescent="0.3">
      <c r="A393" s="404" t="s">
        <v>64</v>
      </c>
      <c r="B393" s="405"/>
      <c r="C393" s="405"/>
      <c r="D393" s="405"/>
      <c r="E393" s="405"/>
      <c r="F393" s="406"/>
      <c r="G393" s="407">
        <v>0</v>
      </c>
      <c r="H393" s="407"/>
      <c r="I393" s="6"/>
      <c r="J393" s="6"/>
      <c r="K393" s="6"/>
    </row>
    <row r="394" spans="1:11" x14ac:dyDescent="0.3">
      <c r="A394" s="404" t="s">
        <v>64</v>
      </c>
      <c r="B394" s="405"/>
      <c r="C394" s="405"/>
      <c r="D394" s="405"/>
      <c r="E394" s="405"/>
      <c r="F394" s="406"/>
      <c r="G394" s="407">
        <v>0</v>
      </c>
      <c r="H394" s="407"/>
      <c r="I394" s="6"/>
      <c r="J394" s="6"/>
      <c r="K394" s="6"/>
    </row>
    <row r="395" spans="1:11" ht="15" thickBot="1" x14ac:dyDescent="0.35">
      <c r="A395" s="408" t="s">
        <v>208</v>
      </c>
      <c r="B395" s="408"/>
      <c r="C395" s="408"/>
      <c r="D395" s="408"/>
      <c r="E395" s="408"/>
      <c r="F395" s="409"/>
      <c r="G395" s="410">
        <f>SUM(G388:H394)</f>
        <v>0</v>
      </c>
      <c r="H395" s="411"/>
      <c r="I395" s="6"/>
      <c r="J395" s="6"/>
      <c r="K395" s="6"/>
    </row>
    <row r="396" spans="1:11" ht="15" thickTop="1" x14ac:dyDescent="0.3">
      <c r="D396" s="150"/>
      <c r="I396" s="6"/>
      <c r="J396" s="6"/>
      <c r="K396" s="6"/>
    </row>
    <row r="397" spans="1:11" x14ac:dyDescent="0.3">
      <c r="A397" s="208" t="s">
        <v>209</v>
      </c>
      <c r="B397" s="209"/>
      <c r="C397" s="209"/>
      <c r="D397" s="209"/>
      <c r="E397" s="209"/>
      <c r="F397" s="210"/>
      <c r="G397" s="481">
        <v>0</v>
      </c>
      <c r="H397" s="482"/>
      <c r="I397" s="6"/>
      <c r="J397" s="6"/>
      <c r="K397" s="6"/>
    </row>
    <row r="398" spans="1:11" x14ac:dyDescent="0.3">
      <c r="A398" s="483" t="s">
        <v>210</v>
      </c>
      <c r="B398" s="483"/>
      <c r="C398" s="483"/>
      <c r="D398" s="483"/>
      <c r="E398" s="483"/>
      <c r="F398" s="483"/>
      <c r="G398" s="481">
        <v>0</v>
      </c>
      <c r="H398" s="482"/>
      <c r="I398" s="6"/>
      <c r="J398" s="6"/>
      <c r="K398" s="6"/>
    </row>
    <row r="399" spans="1:11" ht="15" thickBot="1" x14ac:dyDescent="0.35">
      <c r="A399" s="484" t="s">
        <v>211</v>
      </c>
      <c r="B399" s="484"/>
      <c r="C399" s="484"/>
      <c r="D399" s="484"/>
      <c r="E399" s="484"/>
      <c r="F399" s="485"/>
      <c r="G399" s="486">
        <f>SUM(G374,G385,G395,G397:H398)</f>
        <v>0</v>
      </c>
      <c r="H399" s="487"/>
      <c r="I399" s="6"/>
      <c r="J399" s="6"/>
      <c r="K399" s="6"/>
    </row>
    <row r="400" spans="1:11" ht="15" thickTop="1" x14ac:dyDescent="0.3">
      <c r="A400" s="6"/>
      <c r="B400" s="6"/>
      <c r="C400" s="6"/>
      <c r="D400" s="6"/>
      <c r="E400" s="6"/>
      <c r="F400" s="6"/>
      <c r="G400" s="6"/>
      <c r="H400" s="6"/>
      <c r="I400" s="6"/>
      <c r="J400" s="6"/>
      <c r="K400" s="6"/>
    </row>
    <row r="401" spans="1:28" x14ac:dyDescent="0.3">
      <c r="A401" s="412" t="s">
        <v>212</v>
      </c>
      <c r="B401" s="412"/>
      <c r="C401" s="412"/>
      <c r="D401" s="412"/>
      <c r="E401" s="412"/>
      <c r="F401" s="412"/>
      <c r="G401" s="412"/>
      <c r="H401" s="412"/>
      <c r="I401" s="412"/>
      <c r="J401" s="412"/>
      <c r="K401" s="412"/>
    </row>
    <row r="402" spans="1:28" x14ac:dyDescent="0.3">
      <c r="A402" s="412"/>
      <c r="B402" s="412"/>
      <c r="C402" s="412"/>
      <c r="D402" s="412"/>
      <c r="E402" s="412"/>
      <c r="F402" s="412"/>
      <c r="G402" s="412"/>
      <c r="H402" s="412"/>
      <c r="I402" s="412"/>
      <c r="J402" s="412"/>
      <c r="K402" s="412"/>
    </row>
    <row r="403" spans="1:28" x14ac:dyDescent="0.3">
      <c r="A403" s="412"/>
      <c r="B403" s="412"/>
      <c r="C403" s="412"/>
      <c r="D403" s="412"/>
      <c r="E403" s="412"/>
      <c r="F403" s="412"/>
      <c r="G403" s="412"/>
      <c r="H403" s="412"/>
      <c r="I403" s="412"/>
      <c r="J403" s="412"/>
      <c r="K403" s="412"/>
    </row>
    <row r="404" spans="1:28" ht="15" customHeight="1" x14ac:dyDescent="0.3"/>
    <row r="405" spans="1:28" ht="15" customHeight="1" thickBot="1" x14ac:dyDescent="0.45">
      <c r="A405" s="206" t="s">
        <v>447</v>
      </c>
      <c r="B405" s="206"/>
      <c r="C405" s="206"/>
      <c r="D405" s="206"/>
      <c r="E405" s="206"/>
      <c r="F405" s="206"/>
      <c r="G405" s="206"/>
      <c r="H405" s="206"/>
      <c r="I405" s="206"/>
      <c r="J405" s="206"/>
      <c r="K405" s="206"/>
    </row>
    <row r="406" spans="1:28" ht="15" customHeight="1" thickTop="1" x14ac:dyDescent="0.3">
      <c r="A406" s="356"/>
      <c r="B406" s="356"/>
      <c r="C406" s="356"/>
      <c r="D406" s="356"/>
      <c r="E406" s="356"/>
      <c r="F406" s="356"/>
      <c r="G406" s="356"/>
      <c r="H406" s="356"/>
      <c r="I406" s="356"/>
      <c r="J406" s="356"/>
      <c r="K406" s="356"/>
    </row>
    <row r="407" spans="1:28" ht="15" customHeight="1" x14ac:dyDescent="0.3">
      <c r="A407" s="350" t="s">
        <v>213</v>
      </c>
      <c r="B407" s="316"/>
      <c r="C407" s="316"/>
      <c r="D407" s="316"/>
      <c r="E407" s="316"/>
      <c r="F407" s="316"/>
      <c r="G407" s="316"/>
      <c r="H407" s="316"/>
      <c r="I407" s="316"/>
      <c r="J407" s="316"/>
      <c r="K407" s="316"/>
    </row>
    <row r="408" spans="1:28" ht="15" customHeight="1" x14ac:dyDescent="0.3">
      <c r="A408" s="6"/>
      <c r="B408" s="6"/>
      <c r="C408" s="6"/>
      <c r="D408" s="6"/>
      <c r="E408" s="6"/>
      <c r="F408" s="6"/>
      <c r="G408" s="6"/>
      <c r="H408" s="6"/>
      <c r="I408" s="6"/>
      <c r="J408" s="6"/>
      <c r="K408" s="6"/>
      <c r="N408" s="460"/>
      <c r="O408" s="460"/>
      <c r="P408" s="126"/>
      <c r="Q408" s="191"/>
      <c r="R408" s="191"/>
      <c r="S408" s="191"/>
      <c r="T408" s="191"/>
      <c r="U408" s="191"/>
      <c r="V408" s="191"/>
      <c r="W408" s="191"/>
      <c r="X408" s="191"/>
      <c r="Y408" s="191"/>
    </row>
    <row r="409" spans="1:28" ht="15" customHeight="1" x14ac:dyDescent="0.3">
      <c r="A409" s="192" t="s">
        <v>29</v>
      </c>
      <c r="B409" s="178" t="s">
        <v>30</v>
      </c>
      <c r="C409" s="179"/>
      <c r="D409" s="178" t="s">
        <v>214</v>
      </c>
      <c r="E409" s="179"/>
      <c r="F409" s="178" t="s">
        <v>215</v>
      </c>
      <c r="G409" s="179"/>
      <c r="H409" s="178" t="s">
        <v>216</v>
      </c>
      <c r="I409" s="179"/>
      <c r="J409" s="178" t="s">
        <v>217</v>
      </c>
      <c r="K409" s="179"/>
      <c r="L409" s="6"/>
      <c r="N409" s="190" t="s">
        <v>218</v>
      </c>
      <c r="O409" s="190"/>
      <c r="P409" s="190"/>
      <c r="Q409" s="190"/>
      <c r="R409" s="190"/>
      <c r="S409" s="190"/>
      <c r="T409" s="190"/>
      <c r="U409" s="190"/>
      <c r="V409" s="190"/>
      <c r="W409" s="190"/>
      <c r="X409" s="190"/>
      <c r="Y409" s="190"/>
      <c r="Z409" s="190"/>
      <c r="AA409" s="190"/>
      <c r="AB409" s="190"/>
    </row>
    <row r="410" spans="1:28" ht="15" customHeight="1" x14ac:dyDescent="0.3">
      <c r="A410" s="193"/>
      <c r="B410" s="180"/>
      <c r="C410" s="181"/>
      <c r="D410" s="180"/>
      <c r="E410" s="181"/>
      <c r="F410" s="180"/>
      <c r="G410" s="181"/>
      <c r="H410" s="180"/>
      <c r="I410" s="181"/>
      <c r="J410" s="180"/>
      <c r="K410" s="181"/>
      <c r="L410" s="6"/>
      <c r="O410" s="187"/>
      <c r="P410" s="187"/>
      <c r="Q410" s="99"/>
      <c r="R410" s="188"/>
      <c r="S410" s="188"/>
      <c r="T410" s="188"/>
      <c r="U410" s="189"/>
      <c r="V410" s="189"/>
      <c r="W410" s="189"/>
    </row>
    <row r="411" spans="1:28" x14ac:dyDescent="0.3">
      <c r="A411" s="144" t="s">
        <v>175</v>
      </c>
      <c r="B411" s="414">
        <v>0</v>
      </c>
      <c r="C411" s="415"/>
      <c r="D411" s="402"/>
      <c r="E411" s="403"/>
      <c r="F411" s="182">
        <v>0</v>
      </c>
      <c r="G411" s="183"/>
      <c r="H411" s="182">
        <v>0</v>
      </c>
      <c r="I411" s="183"/>
      <c r="J411" s="182">
        <v>0</v>
      </c>
      <c r="K411" s="183"/>
      <c r="L411" s="6"/>
      <c r="M411" s="105"/>
      <c r="O411" s="186"/>
      <c r="P411" s="186"/>
      <c r="Q411" s="99"/>
      <c r="R411" s="185"/>
      <c r="S411" s="185"/>
      <c r="T411" s="185"/>
      <c r="U411" s="184"/>
      <c r="V411" s="184"/>
      <c r="W411" s="184"/>
    </row>
    <row r="412" spans="1:28" x14ac:dyDescent="0.3">
      <c r="A412" s="144" t="s">
        <v>175</v>
      </c>
      <c r="B412" s="414">
        <v>0</v>
      </c>
      <c r="C412" s="415"/>
      <c r="D412" s="413"/>
      <c r="E412" s="413"/>
      <c r="F412" s="182">
        <v>0</v>
      </c>
      <c r="G412" s="183"/>
      <c r="H412" s="182">
        <v>0</v>
      </c>
      <c r="I412" s="183"/>
      <c r="J412" s="182">
        <v>0</v>
      </c>
      <c r="K412" s="183"/>
      <c r="L412" s="6"/>
      <c r="N412" s="460"/>
      <c r="O412" s="460"/>
      <c r="P412" s="126"/>
      <c r="Q412" s="191"/>
      <c r="R412" s="191"/>
      <c r="S412" s="191"/>
      <c r="T412" s="191"/>
      <c r="U412" s="191"/>
      <c r="V412" s="191"/>
      <c r="W412" s="191"/>
      <c r="X412" s="191"/>
      <c r="Y412" s="191"/>
    </row>
    <row r="413" spans="1:28" x14ac:dyDescent="0.3">
      <c r="A413" s="144" t="s">
        <v>175</v>
      </c>
      <c r="B413" s="414">
        <v>0</v>
      </c>
      <c r="C413" s="415"/>
      <c r="D413" s="413"/>
      <c r="E413" s="413"/>
      <c r="F413" s="182">
        <v>0</v>
      </c>
      <c r="G413" s="183"/>
      <c r="H413" s="182">
        <v>0</v>
      </c>
      <c r="I413" s="183"/>
      <c r="J413" s="182">
        <v>0</v>
      </c>
      <c r="K413" s="183"/>
      <c r="L413" s="6"/>
      <c r="N413" s="186"/>
      <c r="O413" s="186"/>
      <c r="P413" s="99"/>
      <c r="Q413" s="185"/>
      <c r="R413" s="185"/>
      <c r="S413" s="185"/>
      <c r="T413" s="184"/>
      <c r="U413" s="184"/>
      <c r="V413" s="184"/>
    </row>
    <row r="414" spans="1:28" x14ac:dyDescent="0.3">
      <c r="A414" s="144" t="s">
        <v>175</v>
      </c>
      <c r="B414" s="414">
        <v>0</v>
      </c>
      <c r="C414" s="415"/>
      <c r="D414" s="413"/>
      <c r="E414" s="413"/>
      <c r="F414" s="182">
        <v>0</v>
      </c>
      <c r="G414" s="183"/>
      <c r="H414" s="182">
        <v>0</v>
      </c>
      <c r="I414" s="183"/>
      <c r="J414" s="468">
        <v>0</v>
      </c>
      <c r="K414" s="468"/>
      <c r="L414" s="6"/>
      <c r="N414" s="186"/>
      <c r="O414" s="186"/>
      <c r="P414" s="99"/>
      <c r="Q414" s="185"/>
      <c r="R414" s="185"/>
      <c r="S414" s="185"/>
      <c r="T414" s="184"/>
      <c r="U414" s="184"/>
      <c r="V414" s="184"/>
    </row>
    <row r="415" spans="1:28" ht="15" thickBot="1" x14ac:dyDescent="0.35">
      <c r="A415" s="145" t="s">
        <v>176</v>
      </c>
      <c r="B415" s="399">
        <f>SUM(B411:C414)</f>
        <v>0</v>
      </c>
      <c r="C415" s="400"/>
      <c r="D415" s="401"/>
      <c r="E415" s="400"/>
      <c r="F415" s="401"/>
      <c r="G415" s="400"/>
      <c r="H415" s="401"/>
      <c r="I415" s="400"/>
      <c r="J415" s="469"/>
      <c r="K415" s="400"/>
      <c r="L415" s="6"/>
    </row>
    <row r="416" spans="1:28" ht="15" customHeight="1" thickTop="1" x14ac:dyDescent="0.3">
      <c r="A416" s="38"/>
      <c r="B416" s="38"/>
      <c r="C416" s="38"/>
      <c r="D416" s="38"/>
      <c r="E416" s="38"/>
      <c r="F416" s="38"/>
      <c r="G416" s="38"/>
      <c r="H416" s="38"/>
      <c r="I416" s="38"/>
      <c r="J416" s="38"/>
      <c r="K416" s="6"/>
      <c r="M416" s="186"/>
      <c r="N416" s="186"/>
      <c r="O416" s="99"/>
      <c r="P416" s="467"/>
      <c r="Q416" s="467"/>
      <c r="R416" s="467"/>
      <c r="S416" s="184"/>
      <c r="T416" s="184"/>
      <c r="U416" s="184"/>
      <c r="Y416" s="126"/>
    </row>
    <row r="417" spans="1:27" ht="20.399999999999999" thickBot="1" x14ac:dyDescent="0.45">
      <c r="A417" s="311" t="s">
        <v>448</v>
      </c>
      <c r="B417" s="311"/>
      <c r="C417" s="311"/>
      <c r="D417" s="311"/>
      <c r="E417" s="311"/>
      <c r="F417" s="311"/>
      <c r="G417" s="311"/>
      <c r="H417" s="311"/>
      <c r="I417" s="311"/>
      <c r="J417" s="311"/>
      <c r="K417" s="311"/>
    </row>
    <row r="418" spans="1:27" ht="15" thickTop="1" x14ac:dyDescent="0.3">
      <c r="A418" s="416"/>
      <c r="B418" s="416"/>
      <c r="C418" s="416"/>
      <c r="D418" s="416"/>
      <c r="E418" s="416"/>
      <c r="F418" s="416"/>
      <c r="G418" s="416"/>
      <c r="H418" s="416"/>
      <c r="I418" s="416"/>
      <c r="J418" s="416"/>
      <c r="K418" s="416"/>
    </row>
    <row r="419" spans="1:27" x14ac:dyDescent="0.3">
      <c r="A419" s="350" t="s">
        <v>219</v>
      </c>
      <c r="B419" s="316"/>
      <c r="C419" s="316"/>
      <c r="D419" s="316"/>
      <c r="E419" s="316"/>
      <c r="F419" s="316"/>
      <c r="G419" s="316"/>
      <c r="H419" s="316"/>
      <c r="I419" s="316"/>
      <c r="J419" s="316"/>
      <c r="K419" s="316"/>
    </row>
    <row r="420" spans="1:27" ht="15" thickBot="1" x14ac:dyDescent="0.35">
      <c r="A420" s="30"/>
      <c r="B420" s="30"/>
      <c r="C420" s="30"/>
      <c r="D420" s="30"/>
      <c r="E420" s="30"/>
      <c r="F420" s="31"/>
      <c r="G420" s="31"/>
      <c r="H420" s="31"/>
      <c r="I420" s="31"/>
      <c r="J420" s="31"/>
      <c r="K420" s="30"/>
      <c r="L420" s="78"/>
    </row>
    <row r="421" spans="1:27" ht="15" thickBot="1" x14ac:dyDescent="0.35">
      <c r="A421" s="417" t="s">
        <v>220</v>
      </c>
      <c r="B421" s="418"/>
      <c r="C421" s="418"/>
      <c r="D421" s="418"/>
      <c r="E421" s="418"/>
      <c r="F421" s="417" t="s">
        <v>221</v>
      </c>
      <c r="G421" s="418"/>
      <c r="H421" s="419"/>
      <c r="I421" s="417" t="s">
        <v>222</v>
      </c>
      <c r="J421" s="418"/>
      <c r="K421" s="419"/>
    </row>
    <row r="422" spans="1:27" x14ac:dyDescent="0.3">
      <c r="A422" s="426" t="s">
        <v>223</v>
      </c>
      <c r="B422" s="427"/>
      <c r="C422" s="427"/>
      <c r="D422" s="427"/>
      <c r="E422" s="427"/>
      <c r="F422" s="420"/>
      <c r="G422" s="421"/>
      <c r="H422" s="421"/>
      <c r="I422" s="422"/>
      <c r="J422" s="423"/>
      <c r="K422" s="424"/>
    </row>
    <row r="423" spans="1:27" x14ac:dyDescent="0.3">
      <c r="A423" s="396" t="s">
        <v>224</v>
      </c>
      <c r="B423" s="397"/>
      <c r="C423" s="397"/>
      <c r="D423" s="397"/>
      <c r="E423" s="397"/>
      <c r="F423" s="368">
        <v>0</v>
      </c>
      <c r="G423" s="368"/>
      <c r="H423" s="368"/>
      <c r="I423" s="425" t="e">
        <f>F423/F482</f>
        <v>#DIV/0!</v>
      </c>
      <c r="J423" s="425"/>
      <c r="K423" s="425"/>
    </row>
    <row r="424" spans="1:27" x14ac:dyDescent="0.3">
      <c r="A424" s="396" t="s">
        <v>225</v>
      </c>
      <c r="B424" s="397"/>
      <c r="C424" s="397"/>
      <c r="D424" s="397"/>
      <c r="E424" s="397"/>
      <c r="F424" s="368">
        <v>0</v>
      </c>
      <c r="G424" s="368"/>
      <c r="H424" s="368"/>
      <c r="I424" s="425" t="e">
        <f>F424/F482</f>
        <v>#DIV/0!</v>
      </c>
      <c r="J424" s="425"/>
      <c r="K424" s="425"/>
    </row>
    <row r="425" spans="1:27" x14ac:dyDescent="0.3">
      <c r="A425" s="440" t="s">
        <v>64</v>
      </c>
      <c r="B425" s="266"/>
      <c r="C425" s="266"/>
      <c r="D425" s="266"/>
      <c r="E425" s="266"/>
      <c r="F425" s="368">
        <v>0</v>
      </c>
      <c r="G425" s="368"/>
      <c r="H425" s="368"/>
      <c r="I425" s="425" t="e">
        <f>F425/F482</f>
        <v>#DIV/0!</v>
      </c>
      <c r="J425" s="425"/>
      <c r="K425" s="425"/>
      <c r="M425" s="23"/>
      <c r="N425" s="23"/>
      <c r="O425" s="23"/>
      <c r="P425" s="23"/>
      <c r="Q425" s="23"/>
      <c r="R425" s="23"/>
      <c r="S425" s="23"/>
      <c r="T425" s="23"/>
      <c r="U425" s="23"/>
      <c r="V425" s="23"/>
      <c r="W425" s="23"/>
      <c r="X425" s="23"/>
      <c r="Y425" s="23"/>
      <c r="Z425" s="23"/>
      <c r="AA425" s="23"/>
    </row>
    <row r="426" spans="1:27" x14ac:dyDescent="0.3">
      <c r="A426" s="434" t="s">
        <v>226</v>
      </c>
      <c r="B426" s="435"/>
      <c r="C426" s="435"/>
      <c r="D426" s="435"/>
      <c r="E426" s="435"/>
      <c r="F426" s="441">
        <f>SUM(F423:H425)</f>
        <v>0</v>
      </c>
      <c r="G426" s="442"/>
      <c r="H426" s="442"/>
      <c r="I426" s="431" t="e">
        <f>SUM(I423:K425)</f>
        <v>#DIV/0!</v>
      </c>
      <c r="J426" s="432"/>
      <c r="K426" s="433"/>
      <c r="M426" s="194" t="s">
        <v>227</v>
      </c>
      <c r="N426" s="194"/>
      <c r="O426" s="194"/>
      <c r="P426" s="194"/>
      <c r="Q426" s="194"/>
      <c r="R426" s="194"/>
      <c r="S426" s="194"/>
      <c r="T426" s="194"/>
      <c r="U426" s="194"/>
      <c r="V426" s="194"/>
      <c r="W426" s="194"/>
      <c r="X426" s="194"/>
      <c r="Y426" s="194"/>
      <c r="Z426" s="194"/>
      <c r="AA426" s="195"/>
    </row>
    <row r="427" spans="1:27" x14ac:dyDescent="0.3">
      <c r="A427" s="436" t="s">
        <v>228</v>
      </c>
      <c r="B427" s="437"/>
      <c r="C427" s="437"/>
      <c r="D427" s="437"/>
      <c r="E427" s="437"/>
      <c r="F427" s="443"/>
      <c r="G427" s="444"/>
      <c r="H427" s="444"/>
      <c r="I427" s="428"/>
      <c r="J427" s="429"/>
      <c r="K427" s="430"/>
      <c r="M427" s="196"/>
      <c r="N427" s="196"/>
      <c r="O427" s="196"/>
      <c r="P427" s="196"/>
      <c r="Q427" s="196"/>
      <c r="R427" s="196"/>
      <c r="S427" s="196"/>
      <c r="T427" s="196"/>
      <c r="U427" s="196"/>
      <c r="V427" s="196"/>
      <c r="W427" s="196"/>
      <c r="X427" s="196"/>
      <c r="Y427" s="196"/>
      <c r="Z427" s="196"/>
      <c r="AA427" s="197"/>
    </row>
    <row r="428" spans="1:27" x14ac:dyDescent="0.3">
      <c r="A428" s="438" t="s">
        <v>229</v>
      </c>
      <c r="B428" s="439"/>
      <c r="C428" s="439"/>
      <c r="D428" s="439"/>
      <c r="E428" s="439"/>
      <c r="F428" s="368">
        <v>0</v>
      </c>
      <c r="G428" s="368"/>
      <c r="H428" s="368"/>
      <c r="I428" s="425" t="e">
        <f>F428/F482</f>
        <v>#DIV/0!</v>
      </c>
      <c r="J428" s="425"/>
      <c r="K428" s="425"/>
    </row>
    <row r="429" spans="1:27" x14ac:dyDescent="0.3">
      <c r="A429" s="438" t="s">
        <v>230</v>
      </c>
      <c r="B429" s="439"/>
      <c r="C429" s="439"/>
      <c r="D429" s="439"/>
      <c r="E429" s="439"/>
      <c r="F429" s="368">
        <v>0</v>
      </c>
      <c r="G429" s="368"/>
      <c r="H429" s="368"/>
      <c r="I429" s="425" t="e">
        <f>F429/F482</f>
        <v>#DIV/0!</v>
      </c>
      <c r="J429" s="425"/>
      <c r="K429" s="425"/>
    </row>
    <row r="430" spans="1:27" x14ac:dyDescent="0.3">
      <c r="A430" s="438" t="s">
        <v>231</v>
      </c>
      <c r="B430" s="439"/>
      <c r="C430" s="439"/>
      <c r="D430" s="439"/>
      <c r="E430" s="439"/>
      <c r="F430" s="368">
        <v>0</v>
      </c>
      <c r="G430" s="368"/>
      <c r="H430" s="368"/>
      <c r="I430" s="425" t="e">
        <f>F430/F482</f>
        <v>#DIV/0!</v>
      </c>
      <c r="J430" s="425"/>
      <c r="K430" s="425"/>
      <c r="M430" s="23"/>
      <c r="N430" s="23"/>
      <c r="O430" s="23"/>
      <c r="P430" s="23"/>
      <c r="Q430" s="23"/>
      <c r="R430" s="23"/>
      <c r="S430" s="23"/>
      <c r="T430" s="23"/>
      <c r="U430" s="23"/>
      <c r="V430" s="23"/>
      <c r="W430" s="23"/>
      <c r="X430" s="23"/>
      <c r="Y430" s="23"/>
      <c r="Z430" s="23"/>
      <c r="AA430" s="23"/>
    </row>
    <row r="431" spans="1:27" x14ac:dyDescent="0.3">
      <c r="A431" s="127" t="s">
        <v>232</v>
      </c>
      <c r="B431" s="128"/>
      <c r="C431" s="128"/>
      <c r="D431" s="128"/>
      <c r="E431" s="128"/>
      <c r="F431" s="368">
        <v>0</v>
      </c>
      <c r="G431" s="368"/>
      <c r="H431" s="368"/>
      <c r="I431" s="425" t="e">
        <f>F431/F482</f>
        <v>#DIV/0!</v>
      </c>
      <c r="J431" s="425"/>
      <c r="K431" s="425"/>
      <c r="M431" s="23"/>
      <c r="N431" s="23"/>
      <c r="O431" s="23"/>
      <c r="P431" s="23"/>
      <c r="Q431" s="23"/>
      <c r="R431" s="23"/>
      <c r="S431" s="23"/>
      <c r="T431" s="23"/>
      <c r="U431" s="23"/>
      <c r="V431" s="23"/>
      <c r="W431" s="23"/>
      <c r="X431" s="23"/>
      <c r="Y431" s="23"/>
      <c r="Z431" s="23"/>
      <c r="AA431" s="23"/>
    </row>
    <row r="432" spans="1:27" x14ac:dyDescent="0.3">
      <c r="A432" s="387" t="s">
        <v>64</v>
      </c>
      <c r="B432" s="388"/>
      <c r="C432" s="388"/>
      <c r="D432" s="388"/>
      <c r="E432" s="388"/>
      <c r="F432" s="368">
        <v>0</v>
      </c>
      <c r="G432" s="368"/>
      <c r="H432" s="368"/>
      <c r="I432" s="425" t="e">
        <f>F432/F482</f>
        <v>#DIV/0!</v>
      </c>
      <c r="J432" s="425"/>
      <c r="K432" s="425"/>
    </row>
    <row r="433" spans="1:27" x14ac:dyDescent="0.3">
      <c r="A433" s="434" t="s">
        <v>226</v>
      </c>
      <c r="B433" s="435"/>
      <c r="C433" s="435"/>
      <c r="D433" s="435"/>
      <c r="E433" s="435"/>
      <c r="F433" s="441">
        <f>SUM(F428:H432)</f>
        <v>0</v>
      </c>
      <c r="G433" s="442"/>
      <c r="H433" s="442"/>
      <c r="I433" s="431" t="e">
        <f>SUM(I428:K432)</f>
        <v>#DIV/0!</v>
      </c>
      <c r="J433" s="432"/>
      <c r="K433" s="433"/>
      <c r="M433" s="23"/>
      <c r="N433" s="23"/>
      <c r="O433" s="23"/>
      <c r="P433" s="23"/>
      <c r="Q433" s="23"/>
      <c r="R433" s="23"/>
      <c r="S433" s="23"/>
      <c r="T433" s="23"/>
      <c r="U433" s="23"/>
      <c r="V433" s="23"/>
      <c r="W433" s="23"/>
      <c r="X433" s="23"/>
      <c r="Y433" s="23"/>
      <c r="Z433" s="23"/>
      <c r="AA433" s="23"/>
    </row>
    <row r="434" spans="1:27" x14ac:dyDescent="0.3">
      <c r="A434" s="436" t="s">
        <v>233</v>
      </c>
      <c r="B434" s="445"/>
      <c r="C434" s="445"/>
      <c r="D434" s="445"/>
      <c r="E434" s="445"/>
      <c r="F434" s="443"/>
      <c r="G434" s="444"/>
      <c r="H434" s="444"/>
      <c r="I434" s="428"/>
      <c r="J434" s="429"/>
      <c r="K434" s="430"/>
      <c r="M434" s="23"/>
      <c r="N434" s="23"/>
      <c r="O434" s="23"/>
      <c r="P434" s="23"/>
      <c r="Q434" s="23"/>
      <c r="R434" s="23"/>
      <c r="S434" s="23"/>
      <c r="T434" s="23"/>
      <c r="U434" s="23"/>
      <c r="V434" s="23"/>
      <c r="W434" s="23"/>
      <c r="X434" s="23"/>
      <c r="Y434" s="23"/>
      <c r="Z434" s="23"/>
      <c r="AA434" s="23"/>
    </row>
    <row r="435" spans="1:27" x14ac:dyDescent="0.3">
      <c r="A435" s="365" t="s">
        <v>234</v>
      </c>
      <c r="B435" s="366"/>
      <c r="C435" s="366"/>
      <c r="D435" s="366"/>
      <c r="E435" s="366"/>
      <c r="F435" s="368">
        <v>0</v>
      </c>
      <c r="G435" s="368"/>
      <c r="H435" s="368"/>
      <c r="I435" s="425" t="e">
        <f>F435/F482</f>
        <v>#DIV/0!</v>
      </c>
      <c r="J435" s="425"/>
      <c r="K435" s="425"/>
      <c r="M435" s="23"/>
      <c r="N435" s="23"/>
      <c r="O435" s="23"/>
      <c r="P435" s="23"/>
      <c r="Q435" s="23"/>
      <c r="R435" s="23"/>
      <c r="S435" s="23"/>
      <c r="T435" s="23"/>
      <c r="U435" s="23"/>
      <c r="V435" s="23"/>
      <c r="W435" s="23"/>
      <c r="X435" s="23"/>
      <c r="Y435" s="23"/>
      <c r="Z435" s="23"/>
      <c r="AA435" s="23"/>
    </row>
    <row r="436" spans="1:27" x14ac:dyDescent="0.3">
      <c r="A436" s="365" t="s">
        <v>78</v>
      </c>
      <c r="B436" s="366"/>
      <c r="C436" s="366"/>
      <c r="D436" s="366"/>
      <c r="E436" s="366"/>
      <c r="F436" s="368">
        <v>0</v>
      </c>
      <c r="G436" s="368"/>
      <c r="H436" s="368"/>
      <c r="I436" s="425" t="e">
        <f>F436/F482</f>
        <v>#DIV/0!</v>
      </c>
      <c r="J436" s="425"/>
      <c r="K436" s="425"/>
      <c r="M436" s="23"/>
      <c r="N436" s="23"/>
      <c r="O436" s="23"/>
      <c r="P436" s="23"/>
      <c r="Q436" s="23"/>
      <c r="R436" s="23"/>
      <c r="S436" s="23"/>
      <c r="T436" s="23"/>
      <c r="U436" s="23"/>
      <c r="V436" s="23"/>
      <c r="W436" s="23"/>
      <c r="X436" s="23"/>
      <c r="Y436" s="23"/>
      <c r="Z436" s="23"/>
      <c r="AA436" s="23"/>
    </row>
    <row r="437" spans="1:27" x14ac:dyDescent="0.3">
      <c r="A437" s="365" t="s">
        <v>235</v>
      </c>
      <c r="B437" s="366"/>
      <c r="C437" s="366"/>
      <c r="D437" s="366"/>
      <c r="E437" s="366"/>
      <c r="F437" s="368">
        <v>0</v>
      </c>
      <c r="G437" s="368"/>
      <c r="H437" s="368"/>
      <c r="I437" s="425" t="e">
        <f>F437/F482</f>
        <v>#DIV/0!</v>
      </c>
      <c r="J437" s="425"/>
      <c r="K437" s="425"/>
    </row>
    <row r="438" spans="1:27" x14ac:dyDescent="0.3">
      <c r="A438" s="365" t="s">
        <v>236</v>
      </c>
      <c r="B438" s="366"/>
      <c r="C438" s="366"/>
      <c r="D438" s="366"/>
      <c r="E438" s="366"/>
      <c r="F438" s="368">
        <v>0</v>
      </c>
      <c r="G438" s="368"/>
      <c r="H438" s="368"/>
      <c r="I438" s="425" t="e">
        <f>F438/F482</f>
        <v>#DIV/0!</v>
      </c>
      <c r="J438" s="425"/>
      <c r="K438" s="425"/>
    </row>
    <row r="439" spans="1:27" x14ac:dyDescent="0.3">
      <c r="A439" s="365" t="s">
        <v>237</v>
      </c>
      <c r="B439" s="366"/>
      <c r="C439" s="366"/>
      <c r="D439" s="366"/>
      <c r="E439" s="366"/>
      <c r="F439" s="368">
        <v>0</v>
      </c>
      <c r="G439" s="368"/>
      <c r="H439" s="368"/>
      <c r="I439" s="425" t="e">
        <f>F439/F482</f>
        <v>#DIV/0!</v>
      </c>
      <c r="J439" s="425"/>
      <c r="K439" s="425"/>
    </row>
    <row r="440" spans="1:27" x14ac:dyDescent="0.3">
      <c r="A440" s="365" t="s">
        <v>238</v>
      </c>
      <c r="B440" s="366"/>
      <c r="C440" s="366"/>
      <c r="D440" s="366"/>
      <c r="E440" s="366"/>
      <c r="F440" s="368">
        <v>0</v>
      </c>
      <c r="G440" s="368"/>
      <c r="H440" s="368"/>
      <c r="I440" s="425" t="e">
        <f>F440/F482</f>
        <v>#DIV/0!</v>
      </c>
      <c r="J440" s="425"/>
      <c r="K440" s="425"/>
    </row>
    <row r="441" spans="1:27" x14ac:dyDescent="0.3">
      <c r="A441" s="365" t="s">
        <v>239</v>
      </c>
      <c r="B441" s="366"/>
      <c r="C441" s="366"/>
      <c r="D441" s="366"/>
      <c r="E441" s="366"/>
      <c r="F441" s="368">
        <v>0</v>
      </c>
      <c r="G441" s="368"/>
      <c r="H441" s="368"/>
      <c r="I441" s="425" t="e">
        <f>F441/F482</f>
        <v>#DIV/0!</v>
      </c>
      <c r="J441" s="425"/>
      <c r="K441" s="425"/>
    </row>
    <row r="442" spans="1:27" x14ac:dyDescent="0.3">
      <c r="A442" s="440" t="s">
        <v>64</v>
      </c>
      <c r="B442" s="266"/>
      <c r="C442" s="266"/>
      <c r="D442" s="266"/>
      <c r="E442" s="266"/>
      <c r="F442" s="368">
        <v>0</v>
      </c>
      <c r="G442" s="368"/>
      <c r="H442" s="368"/>
      <c r="I442" s="425" t="e">
        <f>F442/F482</f>
        <v>#DIV/0!</v>
      </c>
      <c r="J442" s="425"/>
      <c r="K442" s="425"/>
    </row>
    <row r="443" spans="1:27" x14ac:dyDescent="0.3">
      <c r="A443" s="434" t="s">
        <v>226</v>
      </c>
      <c r="B443" s="435"/>
      <c r="C443" s="435"/>
      <c r="D443" s="435"/>
      <c r="E443" s="435"/>
      <c r="F443" s="441">
        <f>SUM(F435:H442)</f>
        <v>0</v>
      </c>
      <c r="G443" s="442"/>
      <c r="H443" s="442"/>
      <c r="I443" s="431" t="e">
        <f>SUM(I435:K442)</f>
        <v>#DIV/0!</v>
      </c>
      <c r="J443" s="432"/>
      <c r="K443" s="433"/>
    </row>
    <row r="444" spans="1:27" x14ac:dyDescent="0.3">
      <c r="A444" s="446" t="s">
        <v>240</v>
      </c>
      <c r="B444" s="437"/>
      <c r="C444" s="437"/>
      <c r="D444" s="437"/>
      <c r="E444" s="437"/>
      <c r="F444" s="443"/>
      <c r="G444" s="444"/>
      <c r="H444" s="444"/>
      <c r="I444" s="428"/>
      <c r="J444" s="429"/>
      <c r="K444" s="430"/>
    </row>
    <row r="445" spans="1:27" x14ac:dyDescent="0.3">
      <c r="A445" s="365" t="s">
        <v>241</v>
      </c>
      <c r="B445" s="366"/>
      <c r="C445" s="366"/>
      <c r="D445" s="366"/>
      <c r="E445" s="366"/>
      <c r="F445" s="368">
        <v>0</v>
      </c>
      <c r="G445" s="368"/>
      <c r="H445" s="368"/>
      <c r="I445" s="425" t="e">
        <f>F445/F482</f>
        <v>#DIV/0!</v>
      </c>
      <c r="J445" s="425"/>
      <c r="K445" s="425"/>
    </row>
    <row r="446" spans="1:27" x14ac:dyDescent="0.3">
      <c r="A446" s="440" t="s">
        <v>64</v>
      </c>
      <c r="B446" s="266"/>
      <c r="C446" s="266"/>
      <c r="D446" s="266"/>
      <c r="E446" s="266"/>
      <c r="F446" s="368">
        <v>0</v>
      </c>
      <c r="G446" s="368"/>
      <c r="H446" s="368"/>
      <c r="I446" s="425" t="e">
        <f>F446/F482</f>
        <v>#DIV/0!</v>
      </c>
      <c r="J446" s="425"/>
      <c r="K446" s="425"/>
    </row>
    <row r="447" spans="1:27" x14ac:dyDescent="0.3">
      <c r="A447" s="434" t="s">
        <v>226</v>
      </c>
      <c r="B447" s="435"/>
      <c r="C447" s="435"/>
      <c r="D447" s="435"/>
      <c r="E447" s="435"/>
      <c r="F447" s="441">
        <f>SUM(F445:H446)</f>
        <v>0</v>
      </c>
      <c r="G447" s="442"/>
      <c r="H447" s="447"/>
      <c r="I447" s="431" t="e">
        <f>SUM(I445:K446)</f>
        <v>#DIV/0!</v>
      </c>
      <c r="J447" s="432"/>
      <c r="K447" s="433"/>
    </row>
    <row r="448" spans="1:27" x14ac:dyDescent="0.3">
      <c r="A448" s="448" t="s">
        <v>242</v>
      </c>
      <c r="B448" s="449"/>
      <c r="C448" s="449"/>
      <c r="D448" s="449"/>
      <c r="E448" s="449"/>
      <c r="F448" s="443"/>
      <c r="G448" s="444"/>
      <c r="H448" s="444"/>
      <c r="I448" s="428"/>
      <c r="J448" s="429"/>
      <c r="K448" s="430"/>
    </row>
    <row r="449" spans="1:11" x14ac:dyDescent="0.3">
      <c r="A449" s="396" t="s">
        <v>243</v>
      </c>
      <c r="B449" s="397"/>
      <c r="C449" s="397"/>
      <c r="D449" s="397"/>
      <c r="E449" s="397"/>
      <c r="F449" s="368">
        <v>0</v>
      </c>
      <c r="G449" s="368"/>
      <c r="H449" s="368"/>
      <c r="I449" s="425" t="e">
        <f>F449/F482</f>
        <v>#DIV/0!</v>
      </c>
      <c r="J449" s="425"/>
      <c r="K449" s="425"/>
    </row>
    <row r="450" spans="1:11" x14ac:dyDescent="0.3">
      <c r="A450" s="396" t="s">
        <v>244</v>
      </c>
      <c r="B450" s="397"/>
      <c r="C450" s="397"/>
      <c r="D450" s="397"/>
      <c r="E450" s="397"/>
      <c r="F450" s="368">
        <v>0</v>
      </c>
      <c r="G450" s="368"/>
      <c r="H450" s="368"/>
      <c r="I450" s="425" t="e">
        <f>F450/F482</f>
        <v>#DIV/0!</v>
      </c>
      <c r="J450" s="425"/>
      <c r="K450" s="425"/>
    </row>
    <row r="451" spans="1:11" x14ac:dyDescent="0.3">
      <c r="A451" s="396" t="s">
        <v>245</v>
      </c>
      <c r="B451" s="397"/>
      <c r="C451" s="397"/>
      <c r="D451" s="397"/>
      <c r="E451" s="397"/>
      <c r="F451" s="368">
        <v>0</v>
      </c>
      <c r="G451" s="368"/>
      <c r="H451" s="368"/>
      <c r="I451" s="425" t="e">
        <f>F451/F482</f>
        <v>#DIV/0!</v>
      </c>
      <c r="J451" s="425"/>
      <c r="K451" s="425"/>
    </row>
    <row r="452" spans="1:11" x14ac:dyDescent="0.3">
      <c r="A452" s="396" t="s">
        <v>246</v>
      </c>
      <c r="B452" s="397"/>
      <c r="C452" s="397"/>
      <c r="D452" s="397"/>
      <c r="E452" s="397"/>
      <c r="F452" s="368">
        <v>0</v>
      </c>
      <c r="G452" s="368"/>
      <c r="H452" s="368"/>
      <c r="I452" s="425" t="e">
        <f>F452/F482</f>
        <v>#DIV/0!</v>
      </c>
      <c r="J452" s="425"/>
      <c r="K452" s="425"/>
    </row>
    <row r="453" spans="1:11" x14ac:dyDescent="0.3">
      <c r="A453" s="396" t="s">
        <v>247</v>
      </c>
      <c r="B453" s="397"/>
      <c r="C453" s="397"/>
      <c r="D453" s="397"/>
      <c r="E453" s="397"/>
      <c r="F453" s="368">
        <v>0</v>
      </c>
      <c r="G453" s="368"/>
      <c r="H453" s="368"/>
      <c r="I453" s="425" t="e">
        <f>F453/F482</f>
        <v>#DIV/0!</v>
      </c>
      <c r="J453" s="425"/>
      <c r="K453" s="425"/>
    </row>
    <row r="454" spans="1:11" x14ac:dyDescent="0.3">
      <c r="A454" s="387" t="s">
        <v>64</v>
      </c>
      <c r="B454" s="388"/>
      <c r="C454" s="388"/>
      <c r="D454" s="388"/>
      <c r="E454" s="388"/>
      <c r="F454" s="368">
        <v>0</v>
      </c>
      <c r="G454" s="368"/>
      <c r="H454" s="368"/>
      <c r="I454" s="425" t="e">
        <f>F454/F482</f>
        <v>#DIV/0!</v>
      </c>
      <c r="J454" s="425"/>
      <c r="K454" s="425"/>
    </row>
    <row r="455" spans="1:11" x14ac:dyDescent="0.3">
      <c r="A455" s="450" t="s">
        <v>226</v>
      </c>
      <c r="B455" s="451"/>
      <c r="C455" s="451"/>
      <c r="D455" s="451"/>
      <c r="E455" s="451"/>
      <c r="F455" s="441">
        <f>SUM(F449:H454)</f>
        <v>0</v>
      </c>
      <c r="G455" s="442"/>
      <c r="H455" s="442"/>
      <c r="I455" s="431" t="e">
        <f>SUM(I449:K454)</f>
        <v>#DIV/0!</v>
      </c>
      <c r="J455" s="432"/>
      <c r="K455" s="433"/>
    </row>
    <row r="456" spans="1:11" x14ac:dyDescent="0.3">
      <c r="A456" s="448" t="s">
        <v>248</v>
      </c>
      <c r="B456" s="449"/>
      <c r="C456" s="449"/>
      <c r="D456" s="449"/>
      <c r="E456" s="449"/>
      <c r="F456" s="443"/>
      <c r="G456" s="444"/>
      <c r="H456" s="444"/>
      <c r="I456" s="428"/>
      <c r="J456" s="429"/>
      <c r="K456" s="430"/>
    </row>
    <row r="457" spans="1:11" x14ac:dyDescent="0.3">
      <c r="A457" s="396" t="s">
        <v>249</v>
      </c>
      <c r="B457" s="397"/>
      <c r="C457" s="397"/>
      <c r="D457" s="397"/>
      <c r="E457" s="397"/>
      <c r="F457" s="368">
        <v>0</v>
      </c>
      <c r="G457" s="368"/>
      <c r="H457" s="368"/>
      <c r="I457" s="425" t="e">
        <f>F457/F482</f>
        <v>#DIV/0!</v>
      </c>
      <c r="J457" s="425"/>
      <c r="K457" s="425"/>
    </row>
    <row r="458" spans="1:11" x14ac:dyDescent="0.3">
      <c r="A458" s="396" t="s">
        <v>250</v>
      </c>
      <c r="B458" s="397"/>
      <c r="C458" s="397"/>
      <c r="D458" s="397"/>
      <c r="E458" s="397"/>
      <c r="F458" s="368">
        <v>0</v>
      </c>
      <c r="G458" s="368"/>
      <c r="H458" s="368"/>
      <c r="I458" s="425" t="e">
        <f>F458/F482</f>
        <v>#DIV/0!</v>
      </c>
      <c r="J458" s="425"/>
      <c r="K458" s="425"/>
    </row>
    <row r="459" spans="1:11" x14ac:dyDescent="0.3">
      <c r="A459" s="396" t="s">
        <v>251</v>
      </c>
      <c r="B459" s="397"/>
      <c r="C459" s="397"/>
      <c r="D459" s="397"/>
      <c r="E459" s="397"/>
      <c r="F459" s="368">
        <v>0</v>
      </c>
      <c r="G459" s="368"/>
      <c r="H459" s="368"/>
      <c r="I459" s="425" t="e">
        <f>F459/F482</f>
        <v>#DIV/0!</v>
      </c>
      <c r="J459" s="425"/>
      <c r="K459" s="425"/>
    </row>
    <row r="460" spans="1:11" x14ac:dyDescent="0.3">
      <c r="A460" s="396" t="s">
        <v>252</v>
      </c>
      <c r="B460" s="397"/>
      <c r="C460" s="397"/>
      <c r="D460" s="397"/>
      <c r="E460" s="397"/>
      <c r="F460" s="368">
        <v>0</v>
      </c>
      <c r="G460" s="368"/>
      <c r="H460" s="368"/>
      <c r="I460" s="425" t="e">
        <f>F460/F482</f>
        <v>#DIV/0!</v>
      </c>
      <c r="J460" s="425"/>
      <c r="K460" s="425"/>
    </row>
    <row r="461" spans="1:11" x14ac:dyDescent="0.3">
      <c r="A461" s="440" t="s">
        <v>64</v>
      </c>
      <c r="B461" s="266"/>
      <c r="C461" s="266"/>
      <c r="D461" s="266"/>
      <c r="E461" s="266"/>
      <c r="F461" s="368">
        <v>0</v>
      </c>
      <c r="G461" s="368"/>
      <c r="H461" s="368"/>
      <c r="I461" s="425" t="e">
        <f>F461/F482</f>
        <v>#DIV/0!</v>
      </c>
      <c r="J461" s="425"/>
      <c r="K461" s="425"/>
    </row>
    <row r="462" spans="1:11" x14ac:dyDescent="0.3">
      <c r="A462" s="434" t="s">
        <v>226</v>
      </c>
      <c r="B462" s="435"/>
      <c r="C462" s="435"/>
      <c r="D462" s="435"/>
      <c r="E462" s="435"/>
      <c r="F462" s="441">
        <f>SUM(F457:H461)</f>
        <v>0</v>
      </c>
      <c r="G462" s="442"/>
      <c r="H462" s="442"/>
      <c r="I462" s="431" t="e">
        <f>SUM(I457:K461)</f>
        <v>#DIV/0!</v>
      </c>
      <c r="J462" s="432"/>
      <c r="K462" s="433"/>
    </row>
    <row r="463" spans="1:11" x14ac:dyDescent="0.3">
      <c r="A463" s="448" t="s">
        <v>253</v>
      </c>
      <c r="B463" s="449"/>
      <c r="C463" s="449"/>
      <c r="D463" s="449"/>
      <c r="E463" s="449"/>
      <c r="F463" s="443"/>
      <c r="G463" s="444"/>
      <c r="H463" s="444"/>
      <c r="I463" s="428"/>
      <c r="J463" s="429"/>
      <c r="K463" s="430"/>
    </row>
    <row r="464" spans="1:11" x14ac:dyDescent="0.3">
      <c r="A464" s="396" t="s">
        <v>254</v>
      </c>
      <c r="B464" s="397"/>
      <c r="C464" s="397"/>
      <c r="D464" s="397"/>
      <c r="E464" s="397"/>
      <c r="F464" s="368">
        <v>0</v>
      </c>
      <c r="G464" s="368"/>
      <c r="H464" s="368"/>
      <c r="I464" s="425" t="e">
        <f>F464/F482</f>
        <v>#DIV/0!</v>
      </c>
      <c r="J464" s="425"/>
      <c r="K464" s="425"/>
    </row>
    <row r="465" spans="1:29" x14ac:dyDescent="0.3">
      <c r="A465" s="396" t="s">
        <v>255</v>
      </c>
      <c r="B465" s="397"/>
      <c r="C465" s="397"/>
      <c r="D465" s="397"/>
      <c r="E465" s="397"/>
      <c r="F465" s="368">
        <v>0</v>
      </c>
      <c r="G465" s="368"/>
      <c r="H465" s="368"/>
      <c r="I465" s="425" t="e">
        <f>F465/F482</f>
        <v>#DIV/0!</v>
      </c>
      <c r="J465" s="425"/>
      <c r="K465" s="425"/>
    </row>
    <row r="466" spans="1:29" x14ac:dyDescent="0.3">
      <c r="A466" s="396" t="s">
        <v>256</v>
      </c>
      <c r="B466" s="397"/>
      <c r="C466" s="397"/>
      <c r="D466" s="397"/>
      <c r="E466" s="397"/>
      <c r="F466" s="368">
        <v>0</v>
      </c>
      <c r="G466" s="368"/>
      <c r="H466" s="368"/>
      <c r="I466" s="425" t="e">
        <f>F466/F482</f>
        <v>#DIV/0!</v>
      </c>
      <c r="J466" s="425"/>
      <c r="K466" s="425"/>
    </row>
    <row r="467" spans="1:29" x14ac:dyDescent="0.3">
      <c r="A467" s="396" t="s">
        <v>244</v>
      </c>
      <c r="B467" s="397"/>
      <c r="C467" s="397"/>
      <c r="D467" s="397"/>
      <c r="E467" s="397"/>
      <c r="F467" s="368">
        <v>0</v>
      </c>
      <c r="G467" s="368"/>
      <c r="H467" s="368"/>
      <c r="I467" s="425" t="e">
        <f>F467/F482</f>
        <v>#DIV/0!</v>
      </c>
      <c r="J467" s="425"/>
      <c r="K467" s="425"/>
    </row>
    <row r="468" spans="1:29" x14ac:dyDescent="0.3">
      <c r="A468" s="124" t="s">
        <v>257</v>
      </c>
      <c r="B468" s="125"/>
      <c r="C468" s="125"/>
      <c r="D468" s="125"/>
      <c r="E468" s="125"/>
      <c r="F468" s="368">
        <v>0</v>
      </c>
      <c r="G468" s="368"/>
      <c r="H468" s="368"/>
      <c r="I468" s="425" t="e">
        <f>F468/F482</f>
        <v>#DIV/0!</v>
      </c>
      <c r="J468" s="425"/>
      <c r="K468" s="425"/>
    </row>
    <row r="469" spans="1:29" x14ac:dyDescent="0.3">
      <c r="A469" s="124" t="s">
        <v>258</v>
      </c>
      <c r="B469" s="125"/>
      <c r="C469" s="125"/>
      <c r="D469" s="125"/>
      <c r="E469" s="125"/>
      <c r="F469" s="368">
        <v>0</v>
      </c>
      <c r="G469" s="368"/>
      <c r="H469" s="368"/>
      <c r="I469" s="425" t="e">
        <f>F469/F482</f>
        <v>#DIV/0!</v>
      </c>
      <c r="J469" s="425"/>
      <c r="K469" s="425"/>
    </row>
    <row r="470" spans="1:29" x14ac:dyDescent="0.3">
      <c r="A470" s="387" t="s">
        <v>64</v>
      </c>
      <c r="B470" s="388"/>
      <c r="C470" s="388"/>
      <c r="D470" s="388"/>
      <c r="E470" s="388"/>
      <c r="F470" s="368">
        <v>0</v>
      </c>
      <c r="G470" s="368"/>
      <c r="H470" s="368"/>
      <c r="I470" s="425" t="e">
        <f>F470/F482</f>
        <v>#DIV/0!</v>
      </c>
      <c r="J470" s="425"/>
      <c r="K470" s="425"/>
    </row>
    <row r="471" spans="1:29" x14ac:dyDescent="0.3">
      <c r="A471" s="450" t="s">
        <v>226</v>
      </c>
      <c r="B471" s="451"/>
      <c r="C471" s="451"/>
      <c r="D471" s="451"/>
      <c r="E471" s="451"/>
      <c r="F471" s="441">
        <f>SUM(F464:H470)</f>
        <v>0</v>
      </c>
      <c r="G471" s="442"/>
      <c r="H471" s="442"/>
      <c r="I471" s="431" t="e">
        <f>SUM(I464:K470)</f>
        <v>#DIV/0!</v>
      </c>
      <c r="J471" s="432"/>
      <c r="K471" s="433"/>
      <c r="L471" s="129"/>
      <c r="AC471" s="129"/>
    </row>
    <row r="472" spans="1:29" x14ac:dyDescent="0.3">
      <c r="A472" s="448" t="s">
        <v>259</v>
      </c>
      <c r="B472" s="449"/>
      <c r="C472" s="449"/>
      <c r="D472" s="449"/>
      <c r="E472" s="449"/>
      <c r="F472" s="69"/>
      <c r="G472" s="70"/>
      <c r="H472" s="70"/>
      <c r="I472" s="428"/>
      <c r="J472" s="429"/>
      <c r="K472" s="430"/>
    </row>
    <row r="473" spans="1:29" x14ac:dyDescent="0.3">
      <c r="A473" s="396" t="s">
        <v>260</v>
      </c>
      <c r="B473" s="397"/>
      <c r="C473" s="397"/>
      <c r="D473" s="397"/>
      <c r="E473" s="397"/>
      <c r="F473" s="368">
        <v>0</v>
      </c>
      <c r="G473" s="368"/>
      <c r="H473" s="368"/>
      <c r="I473" s="425" t="e">
        <f>F473/F482</f>
        <v>#DIV/0!</v>
      </c>
      <c r="J473" s="425"/>
      <c r="K473" s="425"/>
    </row>
    <row r="474" spans="1:29" x14ac:dyDescent="0.3">
      <c r="A474" s="396" t="s">
        <v>261</v>
      </c>
      <c r="B474" s="397"/>
      <c r="C474" s="397"/>
      <c r="D474" s="397"/>
      <c r="E474" s="397"/>
      <c r="F474" s="368">
        <v>0</v>
      </c>
      <c r="G474" s="368"/>
      <c r="H474" s="368"/>
      <c r="I474" s="425" t="e">
        <f>F474/F482</f>
        <v>#DIV/0!</v>
      </c>
      <c r="J474" s="425"/>
      <c r="K474" s="425"/>
    </row>
    <row r="475" spans="1:29" x14ac:dyDescent="0.3">
      <c r="A475" s="387" t="s">
        <v>64</v>
      </c>
      <c r="B475" s="388"/>
      <c r="C475" s="388"/>
      <c r="D475" s="388"/>
      <c r="E475" s="388"/>
      <c r="F475" s="368">
        <v>0</v>
      </c>
      <c r="G475" s="368"/>
      <c r="H475" s="368"/>
      <c r="I475" s="425" t="e">
        <f>F475/F482</f>
        <v>#DIV/0!</v>
      </c>
      <c r="J475" s="425"/>
      <c r="K475" s="425"/>
    </row>
    <row r="476" spans="1:29" x14ac:dyDescent="0.3">
      <c r="A476" s="450" t="s">
        <v>226</v>
      </c>
      <c r="B476" s="451"/>
      <c r="C476" s="451"/>
      <c r="D476" s="451"/>
      <c r="E476" s="451"/>
      <c r="F476" s="441">
        <f>SUM(F473:H475)</f>
        <v>0</v>
      </c>
      <c r="G476" s="442"/>
      <c r="H476" s="442"/>
      <c r="I476" s="431" t="e">
        <f>SUM(I473:K475)</f>
        <v>#DIV/0!</v>
      </c>
      <c r="J476" s="432"/>
      <c r="K476" s="433"/>
    </row>
    <row r="477" spans="1:29" x14ac:dyDescent="0.3">
      <c r="A477" s="448" t="s">
        <v>262</v>
      </c>
      <c r="B477" s="449"/>
      <c r="C477" s="449"/>
      <c r="D477" s="449"/>
      <c r="E477" s="449"/>
      <c r="F477" s="443"/>
      <c r="G477" s="444"/>
      <c r="H477" s="444"/>
      <c r="I477" s="428"/>
      <c r="J477" s="429"/>
      <c r="K477" s="430"/>
    </row>
    <row r="478" spans="1:29" x14ac:dyDescent="0.3">
      <c r="A478" s="396" t="s">
        <v>263</v>
      </c>
      <c r="B478" s="397"/>
      <c r="C478" s="397"/>
      <c r="D478" s="397"/>
      <c r="E478" s="397"/>
      <c r="F478" s="368">
        <v>0</v>
      </c>
      <c r="G478" s="368"/>
      <c r="H478" s="368"/>
      <c r="I478" s="425" t="e">
        <f>F478/F482</f>
        <v>#DIV/0!</v>
      </c>
      <c r="J478" s="425"/>
      <c r="K478" s="425"/>
    </row>
    <row r="479" spans="1:29" x14ac:dyDescent="0.3">
      <c r="A479" s="440" t="s">
        <v>64</v>
      </c>
      <c r="B479" s="266"/>
      <c r="C479" s="266"/>
      <c r="D479" s="266"/>
      <c r="E479" s="266"/>
      <c r="F479" s="368">
        <v>0</v>
      </c>
      <c r="G479" s="368"/>
      <c r="H479" s="368"/>
      <c r="I479" s="425" t="e">
        <f>F479/F482</f>
        <v>#DIV/0!</v>
      </c>
      <c r="J479" s="425"/>
      <c r="K479" s="425"/>
    </row>
    <row r="480" spans="1:29" x14ac:dyDescent="0.3">
      <c r="A480" s="434" t="s">
        <v>226</v>
      </c>
      <c r="B480" s="435"/>
      <c r="C480" s="435"/>
      <c r="D480" s="435"/>
      <c r="E480" s="435"/>
      <c r="F480" s="441">
        <f>SUM(F478:H479)</f>
        <v>0</v>
      </c>
      <c r="G480" s="442"/>
      <c r="H480" s="442"/>
      <c r="I480" s="431" t="e">
        <f>SUM(I478:K479)</f>
        <v>#DIV/0!</v>
      </c>
      <c r="J480" s="432"/>
      <c r="K480" s="433"/>
    </row>
    <row r="481" spans="1:11" x14ac:dyDescent="0.3">
      <c r="A481" s="452"/>
      <c r="B481" s="453"/>
      <c r="C481" s="453"/>
      <c r="D481" s="453"/>
      <c r="E481" s="453"/>
      <c r="F481" s="69"/>
      <c r="G481" s="70"/>
      <c r="H481" s="70"/>
      <c r="I481" s="428"/>
      <c r="J481" s="429"/>
      <c r="K481" s="430"/>
    </row>
    <row r="482" spans="1:11" ht="15" thickBot="1" x14ac:dyDescent="0.35">
      <c r="A482" s="454" t="s">
        <v>264</v>
      </c>
      <c r="B482" s="454"/>
      <c r="C482" s="454"/>
      <c r="D482" s="454"/>
      <c r="E482" s="454"/>
      <c r="F482" s="455">
        <f>SUM(F426,F433,F443,F447,F455,F462,F471,F476,F480)</f>
        <v>0</v>
      </c>
      <c r="G482" s="456"/>
      <c r="H482" s="456"/>
      <c r="I482" s="457" t="e">
        <f>SUM(I426,I433,I443,I447,I455,I462,I471,I476,I480)</f>
        <v>#DIV/0!</v>
      </c>
      <c r="J482" s="458"/>
      <c r="K482" s="459"/>
    </row>
    <row r="483" spans="1:11" ht="15" thickTop="1" x14ac:dyDescent="0.3">
      <c r="A483" s="15"/>
      <c r="B483" s="15"/>
      <c r="C483" s="15"/>
      <c r="D483" s="15"/>
      <c r="E483" s="15"/>
      <c r="F483" s="16"/>
      <c r="G483" s="16"/>
      <c r="H483" s="28"/>
      <c r="I483" s="28"/>
      <c r="J483" s="16"/>
      <c r="K483" s="16"/>
    </row>
    <row r="484" spans="1:11" ht="20.399999999999999" thickBot="1" x14ac:dyDescent="0.45">
      <c r="A484" s="311" t="s">
        <v>449</v>
      </c>
      <c r="B484" s="311"/>
      <c r="C484" s="311"/>
      <c r="D484" s="311"/>
      <c r="E484" s="311"/>
      <c r="F484" s="311"/>
      <c r="G484" s="311"/>
      <c r="H484" s="311"/>
      <c r="I484" s="311"/>
      <c r="J484" s="311"/>
      <c r="K484" s="311"/>
    </row>
    <row r="485" spans="1:11" ht="15" thickTop="1" x14ac:dyDescent="0.3">
      <c r="A485" s="17"/>
      <c r="B485" s="17"/>
      <c r="C485" s="17"/>
      <c r="D485" s="17"/>
      <c r="E485" s="17"/>
      <c r="F485" s="17"/>
      <c r="G485" s="17"/>
      <c r="H485" s="17"/>
      <c r="I485" s="17"/>
      <c r="J485" s="17"/>
      <c r="K485" s="17"/>
    </row>
    <row r="486" spans="1:11" x14ac:dyDescent="0.3">
      <c r="A486" s="463" t="s">
        <v>265</v>
      </c>
      <c r="B486" s="463"/>
      <c r="C486" s="463"/>
      <c r="D486" s="463"/>
      <c r="E486" s="463"/>
      <c r="F486" s="463"/>
      <c r="G486" s="463"/>
      <c r="H486" s="463"/>
      <c r="I486" s="463"/>
      <c r="J486" s="463"/>
      <c r="K486" s="463"/>
    </row>
    <row r="487" spans="1:11" x14ac:dyDescent="0.3">
      <c r="A487" s="463"/>
      <c r="B487" s="463"/>
      <c r="C487" s="463"/>
      <c r="D487" s="463"/>
      <c r="E487" s="463"/>
      <c r="F487" s="463"/>
      <c r="G487" s="463"/>
      <c r="H487" s="463"/>
      <c r="I487" s="463"/>
      <c r="J487" s="463"/>
      <c r="K487" s="463"/>
    </row>
    <row r="488" spans="1:11" x14ac:dyDescent="0.3">
      <c r="A488" s="463"/>
      <c r="B488" s="463"/>
      <c r="C488" s="463"/>
      <c r="D488" s="463"/>
      <c r="E488" s="463"/>
      <c r="F488" s="463"/>
      <c r="G488" s="463"/>
      <c r="H488" s="463"/>
      <c r="I488" s="463"/>
      <c r="J488" s="463"/>
      <c r="K488" s="463"/>
    </row>
    <row r="489" spans="1:11" x14ac:dyDescent="0.3">
      <c r="B489" s="130"/>
      <c r="C489" s="130"/>
      <c r="D489" s="130"/>
      <c r="E489" s="130"/>
      <c r="F489" s="130"/>
      <c r="G489" s="130"/>
      <c r="H489" s="130"/>
      <c r="I489" s="130"/>
      <c r="J489" s="130"/>
    </row>
    <row r="490" spans="1:11" x14ac:dyDescent="0.3">
      <c r="A490" s="466" t="s">
        <v>266</v>
      </c>
      <c r="B490" s="466"/>
      <c r="C490" s="466"/>
      <c r="H490" s="130"/>
      <c r="I490" s="130"/>
      <c r="J490" s="130"/>
    </row>
    <row r="491" spans="1:11" x14ac:dyDescent="0.3">
      <c r="A491" s="199" t="s">
        <v>267</v>
      </c>
      <c r="B491" s="199"/>
      <c r="C491" s="221"/>
      <c r="D491" s="221"/>
      <c r="E491" s="221"/>
      <c r="F491" s="222" t="s">
        <v>268</v>
      </c>
      <c r="G491" s="222"/>
      <c r="H491" s="4"/>
      <c r="I491" s="222" t="s">
        <v>269</v>
      </c>
      <c r="J491" s="222"/>
      <c r="K491" s="4"/>
    </row>
    <row r="492" spans="1:11" x14ac:dyDescent="0.3">
      <c r="A492" s="199" t="s">
        <v>267</v>
      </c>
      <c r="B492" s="199"/>
      <c r="C492" s="325"/>
      <c r="D492" s="325"/>
      <c r="E492" s="325"/>
      <c r="F492" s="222" t="s">
        <v>268</v>
      </c>
      <c r="G492" s="222"/>
      <c r="H492" s="3"/>
      <c r="I492" s="222" t="s">
        <v>269</v>
      </c>
      <c r="J492" s="222"/>
      <c r="K492" s="3"/>
    </row>
    <row r="493" spans="1:11" x14ac:dyDescent="0.3">
      <c r="A493" s="199" t="s">
        <v>267</v>
      </c>
      <c r="B493" s="199"/>
      <c r="C493" s="325"/>
      <c r="D493" s="325"/>
      <c r="E493" s="325"/>
      <c r="F493" s="222" t="s">
        <v>268</v>
      </c>
      <c r="G493" s="222"/>
      <c r="H493" s="3"/>
      <c r="I493" s="222" t="s">
        <v>269</v>
      </c>
      <c r="J493" s="222"/>
      <c r="K493" s="3"/>
    </row>
    <row r="494" spans="1:11" x14ac:dyDescent="0.3">
      <c r="A494" s="199" t="s">
        <v>267</v>
      </c>
      <c r="B494" s="199"/>
      <c r="C494" s="325"/>
      <c r="D494" s="325"/>
      <c r="E494" s="325"/>
      <c r="F494" s="222" t="s">
        <v>268</v>
      </c>
      <c r="G494" s="222"/>
      <c r="H494" s="3"/>
      <c r="I494" s="222" t="s">
        <v>269</v>
      </c>
      <c r="J494" s="222"/>
      <c r="K494" s="3"/>
    </row>
    <row r="495" spans="1:11" x14ac:dyDescent="0.3">
      <c r="A495" s="199" t="s">
        <v>267</v>
      </c>
      <c r="B495" s="199"/>
      <c r="C495" s="325"/>
      <c r="D495" s="325"/>
      <c r="E495" s="325"/>
      <c r="F495" s="222" t="s">
        <v>268</v>
      </c>
      <c r="G495" s="222"/>
      <c r="H495" s="3"/>
      <c r="I495" s="222" t="s">
        <v>269</v>
      </c>
      <c r="J495" s="222"/>
      <c r="K495" s="3"/>
    </row>
    <row r="496" spans="1:11" x14ac:dyDescent="0.3">
      <c r="A496" s="199" t="s">
        <v>267</v>
      </c>
      <c r="B496" s="199"/>
      <c r="C496" s="325"/>
      <c r="D496" s="325"/>
      <c r="E496" s="325"/>
      <c r="F496" s="222" t="s">
        <v>268</v>
      </c>
      <c r="G496" s="222"/>
      <c r="H496" s="3"/>
      <c r="I496" s="222" t="s">
        <v>269</v>
      </c>
      <c r="J496" s="222"/>
      <c r="K496" s="3"/>
    </row>
    <row r="497" spans="1:27" x14ac:dyDescent="0.3">
      <c r="A497" s="199" t="s">
        <v>267</v>
      </c>
      <c r="B497" s="199"/>
      <c r="C497" s="325"/>
      <c r="D497" s="325"/>
      <c r="E497" s="325"/>
      <c r="F497" s="222" t="s">
        <v>268</v>
      </c>
      <c r="G497" s="222"/>
      <c r="H497" s="3"/>
      <c r="I497" s="222" t="s">
        <v>269</v>
      </c>
      <c r="J497" s="222"/>
      <c r="K497" s="3"/>
    </row>
    <row r="498" spans="1:27" x14ac:dyDescent="0.3">
      <c r="A498" s="7"/>
      <c r="H498" s="130"/>
      <c r="I498" s="130"/>
      <c r="J498" s="130"/>
    </row>
    <row r="499" spans="1:27" x14ac:dyDescent="0.3">
      <c r="A499" s="461" t="s">
        <v>270</v>
      </c>
      <c r="B499" s="461"/>
      <c r="C499" s="461"/>
      <c r="D499" s="461"/>
      <c r="E499" s="461"/>
      <c r="F499" s="461"/>
      <c r="G499" s="461"/>
      <c r="H499" s="461"/>
      <c r="I499" s="461"/>
      <c r="J499" s="461"/>
      <c r="K499" s="461"/>
    </row>
    <row r="500" spans="1:27" x14ac:dyDescent="0.3">
      <c r="A500" s="271"/>
      <c r="B500" s="272"/>
      <c r="C500" s="272"/>
      <c r="D500" s="272"/>
      <c r="E500" s="272"/>
      <c r="F500" s="272"/>
      <c r="G500" s="272"/>
      <c r="H500" s="272"/>
      <c r="I500" s="272"/>
      <c r="J500" s="272"/>
      <c r="K500" s="273"/>
    </row>
    <row r="501" spans="1:27" x14ac:dyDescent="0.3">
      <c r="A501" s="274"/>
      <c r="B501" s="275"/>
      <c r="C501" s="275"/>
      <c r="D501" s="275"/>
      <c r="E501" s="275"/>
      <c r="F501" s="275"/>
      <c r="G501" s="275"/>
      <c r="H501" s="275"/>
      <c r="I501" s="275"/>
      <c r="J501" s="275"/>
      <c r="K501" s="276"/>
    </row>
    <row r="502" spans="1:27" x14ac:dyDescent="0.3">
      <c r="A502" s="274"/>
      <c r="B502" s="275"/>
      <c r="C502" s="275"/>
      <c r="D502" s="275"/>
      <c r="E502" s="275"/>
      <c r="F502" s="275"/>
      <c r="G502" s="275"/>
      <c r="H502" s="275"/>
      <c r="I502" s="275"/>
      <c r="J502" s="275"/>
      <c r="K502" s="276"/>
    </row>
    <row r="503" spans="1:27" x14ac:dyDescent="0.3">
      <c r="A503" s="274"/>
      <c r="B503" s="275"/>
      <c r="C503" s="275"/>
      <c r="D503" s="275"/>
      <c r="E503" s="275"/>
      <c r="F503" s="275"/>
      <c r="G503" s="275"/>
      <c r="H503" s="275"/>
      <c r="I503" s="275"/>
      <c r="J503" s="275"/>
      <c r="K503" s="276"/>
    </row>
    <row r="504" spans="1:27" x14ac:dyDescent="0.3">
      <c r="A504" s="274"/>
      <c r="B504" s="275"/>
      <c r="C504" s="275"/>
      <c r="D504" s="275"/>
      <c r="E504" s="275"/>
      <c r="F504" s="275"/>
      <c r="G504" s="275"/>
      <c r="H504" s="275"/>
      <c r="I504" s="275"/>
      <c r="J504" s="275"/>
      <c r="K504" s="276"/>
    </row>
    <row r="505" spans="1:27" x14ac:dyDescent="0.3">
      <c r="A505" s="277"/>
      <c r="B505" s="278"/>
      <c r="C505" s="278"/>
      <c r="D505" s="278"/>
      <c r="E505" s="278"/>
      <c r="F505" s="278"/>
      <c r="G505" s="278"/>
      <c r="H505" s="278"/>
      <c r="I505" s="278"/>
      <c r="J505" s="278"/>
      <c r="K505" s="279"/>
    </row>
    <row r="506" spans="1:27" x14ac:dyDescent="0.3">
      <c r="A506" s="7"/>
      <c r="H506" s="130"/>
      <c r="I506" s="130"/>
      <c r="J506" s="130"/>
    </row>
    <row r="507" spans="1:27" x14ac:dyDescent="0.3">
      <c r="A507" s="199" t="s">
        <v>271</v>
      </c>
      <c r="B507" s="199"/>
      <c r="C507" s="199"/>
      <c r="D507" s="24"/>
      <c r="E507" s="222" t="s">
        <v>272</v>
      </c>
      <c r="F507" s="222"/>
      <c r="G507" s="222"/>
      <c r="H507" s="222"/>
      <c r="I507" s="222"/>
      <c r="J507" s="462"/>
      <c r="K507" s="462"/>
      <c r="M507" s="217" t="s">
        <v>273</v>
      </c>
      <c r="N507" s="217"/>
      <c r="O507" s="217"/>
      <c r="P507" s="217"/>
      <c r="Q507" s="217"/>
      <c r="R507" s="217"/>
      <c r="S507" s="217"/>
      <c r="T507" s="217"/>
      <c r="U507" s="217"/>
      <c r="V507" s="217"/>
      <c r="W507" s="217"/>
      <c r="X507" s="217"/>
      <c r="Y507" s="217"/>
      <c r="Z507" s="217"/>
      <c r="AA507" s="217"/>
    </row>
    <row r="508" spans="1:27" x14ac:dyDescent="0.3">
      <c r="A508" s="7"/>
      <c r="H508" s="130"/>
      <c r="I508" s="130"/>
      <c r="J508" s="130"/>
      <c r="M508" s="19"/>
      <c r="N508" s="19"/>
      <c r="O508" s="19"/>
      <c r="P508" s="19"/>
      <c r="Q508" s="19"/>
      <c r="R508" s="19"/>
      <c r="S508" s="19"/>
      <c r="T508" s="19"/>
      <c r="U508" s="19"/>
      <c r="V508" s="19"/>
      <c r="W508" s="19"/>
      <c r="X508" s="19"/>
      <c r="Y508" s="19"/>
      <c r="Z508" s="19"/>
      <c r="AA508" s="19"/>
    </row>
    <row r="509" spans="1:27" ht="15" customHeight="1" x14ac:dyDescent="0.3">
      <c r="A509" s="464" t="s">
        <v>274</v>
      </c>
      <c r="B509" s="464"/>
      <c r="C509" s="464"/>
      <c r="D509" s="464"/>
      <c r="E509" s="464"/>
      <c r="F509" s="464"/>
      <c r="G509" s="464"/>
      <c r="H509" s="464"/>
      <c r="I509" s="464"/>
      <c r="J509" s="464"/>
      <c r="K509" s="464"/>
    </row>
    <row r="510" spans="1:27" x14ac:dyDescent="0.3">
      <c r="A510" s="465"/>
      <c r="B510" s="465"/>
      <c r="C510" s="465"/>
      <c r="D510" s="465"/>
      <c r="E510" s="465"/>
      <c r="F510" s="465"/>
      <c r="G510" s="465"/>
      <c r="H510" s="465"/>
      <c r="I510" s="465"/>
      <c r="J510" s="465"/>
      <c r="K510" s="465"/>
    </row>
    <row r="511" spans="1:27" x14ac:dyDescent="0.3">
      <c r="A511" s="271"/>
      <c r="B511" s="272"/>
      <c r="C511" s="272"/>
      <c r="D511" s="272"/>
      <c r="E511" s="272"/>
      <c r="F511" s="272"/>
      <c r="G511" s="272"/>
      <c r="H511" s="272"/>
      <c r="I511" s="272"/>
      <c r="J511" s="272"/>
      <c r="K511" s="273"/>
    </row>
    <row r="512" spans="1:27" x14ac:dyDescent="0.3">
      <c r="A512" s="274"/>
      <c r="B512" s="275"/>
      <c r="C512" s="275"/>
      <c r="D512" s="275"/>
      <c r="E512" s="275"/>
      <c r="F512" s="275"/>
      <c r="G512" s="275"/>
      <c r="H512" s="275"/>
      <c r="I512" s="275"/>
      <c r="J512" s="275"/>
      <c r="K512" s="276"/>
    </row>
    <row r="513" spans="1:11" x14ac:dyDescent="0.3">
      <c r="A513" s="274"/>
      <c r="B513" s="275"/>
      <c r="C513" s="275"/>
      <c r="D513" s="275"/>
      <c r="E513" s="275"/>
      <c r="F513" s="275"/>
      <c r="G513" s="275"/>
      <c r="H513" s="275"/>
      <c r="I513" s="275"/>
      <c r="J513" s="275"/>
      <c r="K513" s="276"/>
    </row>
    <row r="514" spans="1:11" x14ac:dyDescent="0.3">
      <c r="A514" s="274"/>
      <c r="B514" s="275"/>
      <c r="C514" s="275"/>
      <c r="D514" s="275"/>
      <c r="E514" s="275"/>
      <c r="F514" s="275"/>
      <c r="G514" s="275"/>
      <c r="H514" s="275"/>
      <c r="I514" s="275"/>
      <c r="J514" s="275"/>
      <c r="K514" s="276"/>
    </row>
    <row r="515" spans="1:11" x14ac:dyDescent="0.3">
      <c r="A515" s="274"/>
      <c r="B515" s="275"/>
      <c r="C515" s="275"/>
      <c r="D515" s="275"/>
      <c r="E515" s="275"/>
      <c r="F515" s="275"/>
      <c r="G515" s="275"/>
      <c r="H515" s="275"/>
      <c r="I515" s="275"/>
      <c r="J515" s="275"/>
      <c r="K515" s="276"/>
    </row>
    <row r="516" spans="1:11" x14ac:dyDescent="0.3">
      <c r="A516" s="277"/>
      <c r="B516" s="278"/>
      <c r="C516" s="278"/>
      <c r="D516" s="278"/>
      <c r="E516" s="278"/>
      <c r="F516" s="278"/>
      <c r="G516" s="278"/>
      <c r="H516" s="278"/>
      <c r="I516" s="278"/>
      <c r="J516" s="278"/>
      <c r="K516" s="279"/>
    </row>
    <row r="517" spans="1:11" x14ac:dyDescent="0.3">
      <c r="A517" s="7"/>
      <c r="H517" s="130"/>
      <c r="I517" s="130"/>
      <c r="J517" s="130"/>
    </row>
    <row r="518" spans="1:11" ht="20.399999999999999" thickBot="1" x14ac:dyDescent="0.45">
      <c r="A518" s="311" t="s">
        <v>450</v>
      </c>
      <c r="B518" s="311"/>
      <c r="C518" s="311"/>
      <c r="D518" s="311"/>
      <c r="E518" s="311"/>
      <c r="F518" s="311"/>
      <c r="G518" s="311"/>
      <c r="H518" s="311"/>
      <c r="I518" s="311"/>
      <c r="J518" s="311"/>
      <c r="K518" s="311"/>
    </row>
    <row r="519" spans="1:11" ht="15" thickTop="1" x14ac:dyDescent="0.3"/>
    <row r="520" spans="1:11" ht="15" customHeight="1" x14ac:dyDescent="0.3">
      <c r="A520" s="168" t="s">
        <v>438</v>
      </c>
      <c r="B520" s="169"/>
      <c r="C520" s="169"/>
      <c r="D520" s="169"/>
      <c r="E520" s="169"/>
      <c r="F520" s="169"/>
      <c r="G520" s="169"/>
      <c r="H520" s="169"/>
      <c r="I520" s="169"/>
      <c r="J520" s="169"/>
      <c r="K520" s="170"/>
    </row>
    <row r="521" spans="1:11" x14ac:dyDescent="0.3">
      <c r="A521" s="171"/>
      <c r="B521" s="172"/>
      <c r="C521" s="172"/>
      <c r="D521" s="172"/>
      <c r="E521" s="172"/>
      <c r="F521" s="172"/>
      <c r="G521" s="172"/>
      <c r="H521" s="172"/>
      <c r="I521" s="172"/>
      <c r="J521" s="172"/>
      <c r="K521" s="173"/>
    </row>
    <row r="522" spans="1:11" x14ac:dyDescent="0.3">
      <c r="A522" s="171"/>
      <c r="B522" s="172"/>
      <c r="C522" s="172"/>
      <c r="D522" s="172"/>
      <c r="E522" s="172"/>
      <c r="F522" s="172"/>
      <c r="G522" s="172"/>
      <c r="H522" s="172"/>
      <c r="I522" s="172"/>
      <c r="J522" s="172"/>
      <c r="K522" s="173"/>
    </row>
    <row r="523" spans="1:11" x14ac:dyDescent="0.3">
      <c r="A523" s="174"/>
      <c r="B523" s="175"/>
      <c r="C523" s="175"/>
      <c r="D523" s="175"/>
      <c r="E523" s="175"/>
      <c r="F523" s="175"/>
      <c r="G523" s="175"/>
      <c r="H523" s="175"/>
      <c r="I523" s="175"/>
      <c r="J523" s="175"/>
      <c r="K523" s="176"/>
    </row>
  </sheetData>
  <sheetProtection algorithmName="SHA-512" hashValue="/Cl49NneCykwP4Adbh+yi3P3N9SGOvrkdplZUtsW1ddyHs9hVV/HwA8A4ihW2x/Rx9b92wCHAWLtEM8FzoIPvQ==" saltValue="Z0teaXXT1nKZaZYG7ugMmw==" spinCount="100000" sheet="1" objects="1" scenarios="1"/>
  <mergeCells count="876">
    <mergeCell ref="E162:F162"/>
    <mergeCell ref="G162:H162"/>
    <mergeCell ref="I162:J162"/>
    <mergeCell ref="A158:B158"/>
    <mergeCell ref="C158:D158"/>
    <mergeCell ref="E158:F158"/>
    <mergeCell ref="G158:H158"/>
    <mergeCell ref="I158:J158"/>
    <mergeCell ref="A159:B159"/>
    <mergeCell ref="C159:D159"/>
    <mergeCell ref="E159:F159"/>
    <mergeCell ref="G159:H159"/>
    <mergeCell ref="I159:J159"/>
    <mergeCell ref="A397:F397"/>
    <mergeCell ref="G397:H397"/>
    <mergeCell ref="A398:F398"/>
    <mergeCell ref="G398:H398"/>
    <mergeCell ref="A399:F399"/>
    <mergeCell ref="G399:H399"/>
    <mergeCell ref="M364:AA365"/>
    <mergeCell ref="A388:F388"/>
    <mergeCell ref="G388:H388"/>
    <mergeCell ref="A389:F389"/>
    <mergeCell ref="G389:H389"/>
    <mergeCell ref="A390:F390"/>
    <mergeCell ref="G390:H390"/>
    <mergeCell ref="A391:F391"/>
    <mergeCell ref="G391:H391"/>
    <mergeCell ref="A392:F392"/>
    <mergeCell ref="G392:H392"/>
    <mergeCell ref="A382:F382"/>
    <mergeCell ref="G382:H382"/>
    <mergeCell ref="A383:F383"/>
    <mergeCell ref="G383:H383"/>
    <mergeCell ref="A384:F384"/>
    <mergeCell ref="G384:H384"/>
    <mergeCell ref="A385:F385"/>
    <mergeCell ref="A371:F371"/>
    <mergeCell ref="G371:H371"/>
    <mergeCell ref="A373:F373"/>
    <mergeCell ref="G373:H373"/>
    <mergeCell ref="A374:F374"/>
    <mergeCell ref="G374:H374"/>
    <mergeCell ref="A376:H376"/>
    <mergeCell ref="G385:H385"/>
    <mergeCell ref="A387:H387"/>
    <mergeCell ref="A377:F377"/>
    <mergeCell ref="G377:H377"/>
    <mergeCell ref="A378:F378"/>
    <mergeCell ref="G378:H378"/>
    <mergeCell ref="A379:F379"/>
    <mergeCell ref="G379:H379"/>
    <mergeCell ref="A380:F380"/>
    <mergeCell ref="G380:H380"/>
    <mergeCell ref="A381:F381"/>
    <mergeCell ref="G381:H381"/>
    <mergeCell ref="A292:B292"/>
    <mergeCell ref="C292:E292"/>
    <mergeCell ref="G292:H292"/>
    <mergeCell ref="I292:K292"/>
    <mergeCell ref="A276:K285"/>
    <mergeCell ref="A287:J287"/>
    <mergeCell ref="A289:B289"/>
    <mergeCell ref="C289:E289"/>
    <mergeCell ref="G289:H289"/>
    <mergeCell ref="I289:K289"/>
    <mergeCell ref="C298:E298"/>
    <mergeCell ref="G298:H298"/>
    <mergeCell ref="I298:K298"/>
    <mergeCell ref="A299:B299"/>
    <mergeCell ref="C299:E299"/>
    <mergeCell ref="G299:H299"/>
    <mergeCell ref="I299:K299"/>
    <mergeCell ref="A296:B296"/>
    <mergeCell ref="C296:E296"/>
    <mergeCell ref="G296:H296"/>
    <mergeCell ref="I296:K296"/>
    <mergeCell ref="I435:K435"/>
    <mergeCell ref="I436:K436"/>
    <mergeCell ref="I437:K437"/>
    <mergeCell ref="I438:K438"/>
    <mergeCell ref="A477:E477"/>
    <mergeCell ref="A474:E474"/>
    <mergeCell ref="A475:E475"/>
    <mergeCell ref="A476:E476"/>
    <mergeCell ref="F474:H474"/>
    <mergeCell ref="F475:H475"/>
    <mergeCell ref="F476:H476"/>
    <mergeCell ref="F477:H477"/>
    <mergeCell ref="A471:E471"/>
    <mergeCell ref="A467:E467"/>
    <mergeCell ref="A470:E470"/>
    <mergeCell ref="F467:H467"/>
    <mergeCell ref="F468:H468"/>
    <mergeCell ref="F469:H469"/>
    <mergeCell ref="F470:H470"/>
    <mergeCell ref="F471:H471"/>
    <mergeCell ref="I471:K471"/>
    <mergeCell ref="I467:K467"/>
    <mergeCell ref="I468:K468"/>
    <mergeCell ref="I469:K469"/>
    <mergeCell ref="M416:N416"/>
    <mergeCell ref="P416:R416"/>
    <mergeCell ref="S416:U416"/>
    <mergeCell ref="J412:K412"/>
    <mergeCell ref="J413:K413"/>
    <mergeCell ref="J414:K414"/>
    <mergeCell ref="J415:K415"/>
    <mergeCell ref="N412:O412"/>
    <mergeCell ref="Q412:S412"/>
    <mergeCell ref="T412:V412"/>
    <mergeCell ref="Q413:S413"/>
    <mergeCell ref="T413:V413"/>
    <mergeCell ref="N414:O414"/>
    <mergeCell ref="Q414:S414"/>
    <mergeCell ref="T414:V414"/>
    <mergeCell ref="I475:K475"/>
    <mergeCell ref="A490:C490"/>
    <mergeCell ref="A491:B491"/>
    <mergeCell ref="N166:AB166"/>
    <mergeCell ref="A301:B301"/>
    <mergeCell ref="C301:E301"/>
    <mergeCell ref="G301:H301"/>
    <mergeCell ref="I301:K301"/>
    <mergeCell ref="A302:B302"/>
    <mergeCell ref="C302:E302"/>
    <mergeCell ref="G302:H302"/>
    <mergeCell ref="I302:K302"/>
    <mergeCell ref="H272:I272"/>
    <mergeCell ref="A275:K275"/>
    <mergeCell ref="C266:G266"/>
    <mergeCell ref="I266:K266"/>
    <mergeCell ref="C267:K267"/>
    <mergeCell ref="C268:G268"/>
    <mergeCell ref="I268:K268"/>
    <mergeCell ref="A270:K270"/>
    <mergeCell ref="A290:B290"/>
    <mergeCell ref="C290:E290"/>
    <mergeCell ref="G290:H290"/>
    <mergeCell ref="I290:K290"/>
    <mergeCell ref="F494:G494"/>
    <mergeCell ref="I494:J494"/>
    <mergeCell ref="A495:B495"/>
    <mergeCell ref="C495:E495"/>
    <mergeCell ref="F495:G495"/>
    <mergeCell ref="I495:J495"/>
    <mergeCell ref="A492:B492"/>
    <mergeCell ref="C492:E492"/>
    <mergeCell ref="F492:G492"/>
    <mergeCell ref="I492:J492"/>
    <mergeCell ref="A493:B493"/>
    <mergeCell ref="C493:E493"/>
    <mergeCell ref="F493:G493"/>
    <mergeCell ref="I493:J493"/>
    <mergeCell ref="A511:K516"/>
    <mergeCell ref="A518:K518"/>
    <mergeCell ref="N408:O408"/>
    <mergeCell ref="Q408:S408"/>
    <mergeCell ref="A499:K499"/>
    <mergeCell ref="A500:K505"/>
    <mergeCell ref="A507:C507"/>
    <mergeCell ref="E507:I507"/>
    <mergeCell ref="J507:K507"/>
    <mergeCell ref="M507:AA507"/>
    <mergeCell ref="A496:B496"/>
    <mergeCell ref="C496:E496"/>
    <mergeCell ref="F496:G496"/>
    <mergeCell ref="I496:J496"/>
    <mergeCell ref="A497:B497"/>
    <mergeCell ref="C497:E497"/>
    <mergeCell ref="F497:G497"/>
    <mergeCell ref="I497:J497"/>
    <mergeCell ref="A494:B494"/>
    <mergeCell ref="C494:E494"/>
    <mergeCell ref="W408:Y408"/>
    <mergeCell ref="T408:V408"/>
    <mergeCell ref="A486:K488"/>
    <mergeCell ref="A509:K510"/>
    <mergeCell ref="C491:E491"/>
    <mergeCell ref="F491:G491"/>
    <mergeCell ref="I491:J491"/>
    <mergeCell ref="A480:E480"/>
    <mergeCell ref="A481:E481"/>
    <mergeCell ref="A482:E482"/>
    <mergeCell ref="F480:H480"/>
    <mergeCell ref="F482:H482"/>
    <mergeCell ref="I481:K481"/>
    <mergeCell ref="I480:K480"/>
    <mergeCell ref="I482:K482"/>
    <mergeCell ref="A484:K484"/>
    <mergeCell ref="A465:E465"/>
    <mergeCell ref="A466:E466"/>
    <mergeCell ref="A464:E464"/>
    <mergeCell ref="F464:H464"/>
    <mergeCell ref="F465:H465"/>
    <mergeCell ref="F466:H466"/>
    <mergeCell ref="I478:K478"/>
    <mergeCell ref="I479:K479"/>
    <mergeCell ref="A478:E478"/>
    <mergeCell ref="A479:E479"/>
    <mergeCell ref="F473:H473"/>
    <mergeCell ref="I472:K472"/>
    <mergeCell ref="I470:K470"/>
    <mergeCell ref="I464:K464"/>
    <mergeCell ref="I465:K465"/>
    <mergeCell ref="I466:K466"/>
    <mergeCell ref="F478:H478"/>
    <mergeCell ref="F479:H479"/>
    <mergeCell ref="I477:K477"/>
    <mergeCell ref="I476:K476"/>
    <mergeCell ref="A472:E472"/>
    <mergeCell ref="A473:E473"/>
    <mergeCell ref="I473:K473"/>
    <mergeCell ref="I474:K474"/>
    <mergeCell ref="F458:H458"/>
    <mergeCell ref="A460:E460"/>
    <mergeCell ref="F459:H459"/>
    <mergeCell ref="F460:H460"/>
    <mergeCell ref="F461:H461"/>
    <mergeCell ref="F462:H462"/>
    <mergeCell ref="F463:H463"/>
    <mergeCell ref="I459:K459"/>
    <mergeCell ref="I460:K460"/>
    <mergeCell ref="I461:K461"/>
    <mergeCell ref="A461:E461"/>
    <mergeCell ref="A462:E462"/>
    <mergeCell ref="A463:E463"/>
    <mergeCell ref="I463:K463"/>
    <mergeCell ref="I462:K462"/>
    <mergeCell ref="I457:K457"/>
    <mergeCell ref="I458:K458"/>
    <mergeCell ref="A459:E459"/>
    <mergeCell ref="I448:K448"/>
    <mergeCell ref="I449:K449"/>
    <mergeCell ref="I450:K450"/>
    <mergeCell ref="I451:K451"/>
    <mergeCell ref="I452:K452"/>
    <mergeCell ref="F448:H448"/>
    <mergeCell ref="F449:H449"/>
    <mergeCell ref="F450:H450"/>
    <mergeCell ref="F451:H451"/>
    <mergeCell ref="F452:H452"/>
    <mergeCell ref="A456:E456"/>
    <mergeCell ref="A457:E457"/>
    <mergeCell ref="A458:E458"/>
    <mergeCell ref="A453:E453"/>
    <mergeCell ref="A454:E454"/>
    <mergeCell ref="A455:E455"/>
    <mergeCell ref="F453:H453"/>
    <mergeCell ref="F454:H454"/>
    <mergeCell ref="F455:H455"/>
    <mergeCell ref="F456:H456"/>
    <mergeCell ref="F457:H457"/>
    <mergeCell ref="A450:E450"/>
    <mergeCell ref="A451:E451"/>
    <mergeCell ref="A452:E452"/>
    <mergeCell ref="A448:E448"/>
    <mergeCell ref="A449:E449"/>
    <mergeCell ref="I456:K456"/>
    <mergeCell ref="I455:K455"/>
    <mergeCell ref="I453:K453"/>
    <mergeCell ref="I454:K454"/>
    <mergeCell ref="I444:K444"/>
    <mergeCell ref="I443:K443"/>
    <mergeCell ref="I447:K447"/>
    <mergeCell ref="I442:K442"/>
    <mergeCell ref="I445:K445"/>
    <mergeCell ref="I446:K446"/>
    <mergeCell ref="A439:E439"/>
    <mergeCell ref="A440:E440"/>
    <mergeCell ref="A441:E441"/>
    <mergeCell ref="I439:K439"/>
    <mergeCell ref="I440:K440"/>
    <mergeCell ref="I441:K441"/>
    <mergeCell ref="A442:E442"/>
    <mergeCell ref="A443:E443"/>
    <mergeCell ref="A444:E444"/>
    <mergeCell ref="F442:H442"/>
    <mergeCell ref="F443:H443"/>
    <mergeCell ref="F444:H444"/>
    <mergeCell ref="F445:H445"/>
    <mergeCell ref="F446:H446"/>
    <mergeCell ref="F447:H447"/>
    <mergeCell ref="A445:E445"/>
    <mergeCell ref="A446:E446"/>
    <mergeCell ref="A447:E447"/>
    <mergeCell ref="A436:E436"/>
    <mergeCell ref="A437:E437"/>
    <mergeCell ref="A438:E438"/>
    <mergeCell ref="F436:H436"/>
    <mergeCell ref="F437:H437"/>
    <mergeCell ref="F438:H438"/>
    <mergeCell ref="F439:H439"/>
    <mergeCell ref="F440:H440"/>
    <mergeCell ref="F441:H441"/>
    <mergeCell ref="A435:E435"/>
    <mergeCell ref="A429:E429"/>
    <mergeCell ref="A430:E430"/>
    <mergeCell ref="A432:E432"/>
    <mergeCell ref="F429:H429"/>
    <mergeCell ref="F430:H430"/>
    <mergeCell ref="F431:H431"/>
    <mergeCell ref="F432:H432"/>
    <mergeCell ref="F434:H434"/>
    <mergeCell ref="F433:H433"/>
    <mergeCell ref="F435:H435"/>
    <mergeCell ref="I434:K434"/>
    <mergeCell ref="I433:K433"/>
    <mergeCell ref="A426:E426"/>
    <mergeCell ref="M426:AA427"/>
    <mergeCell ref="A427:E427"/>
    <mergeCell ref="A428:E428"/>
    <mergeCell ref="A424:E424"/>
    <mergeCell ref="A425:E425"/>
    <mergeCell ref="F424:H424"/>
    <mergeCell ref="F425:H425"/>
    <mergeCell ref="F426:H426"/>
    <mergeCell ref="F427:H427"/>
    <mergeCell ref="F428:H428"/>
    <mergeCell ref="I427:K427"/>
    <mergeCell ref="I426:K426"/>
    <mergeCell ref="I424:K424"/>
    <mergeCell ref="I425:K425"/>
    <mergeCell ref="A433:E433"/>
    <mergeCell ref="A434:E434"/>
    <mergeCell ref="I429:K429"/>
    <mergeCell ref="I430:K430"/>
    <mergeCell ref="I431:K431"/>
    <mergeCell ref="I432:K432"/>
    <mergeCell ref="I428:K428"/>
    <mergeCell ref="A417:K417"/>
    <mergeCell ref="A418:K418"/>
    <mergeCell ref="F421:H421"/>
    <mergeCell ref="F422:H422"/>
    <mergeCell ref="F423:H423"/>
    <mergeCell ref="I422:K422"/>
    <mergeCell ref="I423:K423"/>
    <mergeCell ref="I421:K421"/>
    <mergeCell ref="A419:K419"/>
    <mergeCell ref="A421:E421"/>
    <mergeCell ref="A422:E422"/>
    <mergeCell ref="A423:E423"/>
    <mergeCell ref="B415:C415"/>
    <mergeCell ref="D415:E415"/>
    <mergeCell ref="D411:E411"/>
    <mergeCell ref="A393:F393"/>
    <mergeCell ref="G393:H393"/>
    <mergeCell ref="A394:F394"/>
    <mergeCell ref="G394:H394"/>
    <mergeCell ref="A395:F395"/>
    <mergeCell ref="G395:H395"/>
    <mergeCell ref="F414:G414"/>
    <mergeCell ref="F415:G415"/>
    <mergeCell ref="H415:I415"/>
    <mergeCell ref="H414:I414"/>
    <mergeCell ref="A401:K403"/>
    <mergeCell ref="A405:K405"/>
    <mergeCell ref="A406:K406"/>
    <mergeCell ref="A407:K407"/>
    <mergeCell ref="D412:E412"/>
    <mergeCell ref="D413:E413"/>
    <mergeCell ref="D414:E414"/>
    <mergeCell ref="B411:C411"/>
    <mergeCell ref="B412:C412"/>
    <mergeCell ref="B413:C413"/>
    <mergeCell ref="B414:C414"/>
    <mergeCell ref="A360:D360"/>
    <mergeCell ref="E360:F360"/>
    <mergeCell ref="A362:K362"/>
    <mergeCell ref="G372:H372"/>
    <mergeCell ref="A372:F372"/>
    <mergeCell ref="A356:D356"/>
    <mergeCell ref="E356:F356"/>
    <mergeCell ref="A357:D357"/>
    <mergeCell ref="E357:F357"/>
    <mergeCell ref="A358:D358"/>
    <mergeCell ref="E358:F358"/>
    <mergeCell ref="A364:H364"/>
    <mergeCell ref="A365:F365"/>
    <mergeCell ref="G365:H365"/>
    <mergeCell ref="A366:F366"/>
    <mergeCell ref="G366:H366"/>
    <mergeCell ref="A367:F367"/>
    <mergeCell ref="G367:H367"/>
    <mergeCell ref="A368:F368"/>
    <mergeCell ref="G368:H368"/>
    <mergeCell ref="A369:F369"/>
    <mergeCell ref="G369:H369"/>
    <mergeCell ref="A370:F370"/>
    <mergeCell ref="G370:H370"/>
    <mergeCell ref="A349:D349"/>
    <mergeCell ref="E349:F349"/>
    <mergeCell ref="A350:D350"/>
    <mergeCell ref="E350:F350"/>
    <mergeCell ref="A351:D351"/>
    <mergeCell ref="A355:D355"/>
    <mergeCell ref="E355:F355"/>
    <mergeCell ref="A352:K353"/>
    <mergeCell ref="A346:B346"/>
    <mergeCell ref="D346:F346"/>
    <mergeCell ref="G346:H346"/>
    <mergeCell ref="I346:K346"/>
    <mergeCell ref="A348:D348"/>
    <mergeCell ref="E348:F348"/>
    <mergeCell ref="A344:B344"/>
    <mergeCell ref="D344:F344"/>
    <mergeCell ref="G344:H344"/>
    <mergeCell ref="I344:K344"/>
    <mergeCell ref="A345:B345"/>
    <mergeCell ref="D345:F345"/>
    <mergeCell ref="G345:H345"/>
    <mergeCell ref="I345:K345"/>
    <mergeCell ref="A342:B342"/>
    <mergeCell ref="D342:F342"/>
    <mergeCell ref="G342:H342"/>
    <mergeCell ref="I342:K342"/>
    <mergeCell ref="A343:B343"/>
    <mergeCell ref="D343:F343"/>
    <mergeCell ref="G343:H343"/>
    <mergeCell ref="I343:K343"/>
    <mergeCell ref="A337:K337"/>
    <mergeCell ref="A339:K339"/>
    <mergeCell ref="A341:B341"/>
    <mergeCell ref="D341:F341"/>
    <mergeCell ref="G341:H341"/>
    <mergeCell ref="I341:K341"/>
    <mergeCell ref="H333:K333"/>
    <mergeCell ref="A335:K335"/>
    <mergeCell ref="A336:K336"/>
    <mergeCell ref="A331:C331"/>
    <mergeCell ref="F331:G331"/>
    <mergeCell ref="B332:C332"/>
    <mergeCell ref="F332:G332"/>
    <mergeCell ref="B333:C333"/>
    <mergeCell ref="E333:G333"/>
    <mergeCell ref="A326:K326"/>
    <mergeCell ref="A327:B327"/>
    <mergeCell ref="A328:K328"/>
    <mergeCell ref="A329:K329"/>
    <mergeCell ref="A330:C330"/>
    <mergeCell ref="E330:G330"/>
    <mergeCell ref="I330:J330"/>
    <mergeCell ref="A317:E317"/>
    <mergeCell ref="A319:B319"/>
    <mergeCell ref="C319:G319"/>
    <mergeCell ref="A321:F321"/>
    <mergeCell ref="A322:K324"/>
    <mergeCell ref="A307:K307"/>
    <mergeCell ref="A308:K314"/>
    <mergeCell ref="A293:B293"/>
    <mergeCell ref="C293:E293"/>
    <mergeCell ref="G293:H293"/>
    <mergeCell ref="I293:K293"/>
    <mergeCell ref="A295:B295"/>
    <mergeCell ref="C295:E295"/>
    <mergeCell ref="G295:H295"/>
    <mergeCell ref="I295:K295"/>
    <mergeCell ref="G305:H305"/>
    <mergeCell ref="I305:K305"/>
    <mergeCell ref="C305:E305"/>
    <mergeCell ref="A304:B304"/>
    <mergeCell ref="C304:E304"/>
    <mergeCell ref="G304:H304"/>
    <mergeCell ref="I304:K304"/>
    <mergeCell ref="A305:B305"/>
    <mergeCell ref="A298:B298"/>
    <mergeCell ref="C264:G264"/>
    <mergeCell ref="I264:K264"/>
    <mergeCell ref="C265:K265"/>
    <mergeCell ref="C258:G258"/>
    <mergeCell ref="I258:K258"/>
    <mergeCell ref="C259:K259"/>
    <mergeCell ref="C260:G260"/>
    <mergeCell ref="I260:K260"/>
    <mergeCell ref="C261:K261"/>
    <mergeCell ref="C262:G262"/>
    <mergeCell ref="I262:K262"/>
    <mergeCell ref="C263:K263"/>
    <mergeCell ref="C254:G254"/>
    <mergeCell ref="I254:K254"/>
    <mergeCell ref="C255:K255"/>
    <mergeCell ref="C256:G256"/>
    <mergeCell ref="I256:K256"/>
    <mergeCell ref="C257:K257"/>
    <mergeCell ref="A250:K250"/>
    <mergeCell ref="C251:K251"/>
    <mergeCell ref="C252:G252"/>
    <mergeCell ref="I252:K252"/>
    <mergeCell ref="A253:B253"/>
    <mergeCell ref="C253:K253"/>
    <mergeCell ref="B245:D245"/>
    <mergeCell ref="F245:G245"/>
    <mergeCell ref="H245:J245"/>
    <mergeCell ref="A247:K247"/>
    <mergeCell ref="A248:K248"/>
    <mergeCell ref="A249:K249"/>
    <mergeCell ref="B243:D243"/>
    <mergeCell ref="F243:G243"/>
    <mergeCell ref="H243:J243"/>
    <mergeCell ref="B244:D244"/>
    <mergeCell ref="F244:G244"/>
    <mergeCell ref="H244:J244"/>
    <mergeCell ref="B239:E239"/>
    <mergeCell ref="F239:H239"/>
    <mergeCell ref="I239:K239"/>
    <mergeCell ref="M239:AA239"/>
    <mergeCell ref="A241:K241"/>
    <mergeCell ref="A242:K242"/>
    <mergeCell ref="A229:K229"/>
    <mergeCell ref="A230:K235"/>
    <mergeCell ref="A237:K237"/>
    <mergeCell ref="B238:F238"/>
    <mergeCell ref="G238:H238"/>
    <mergeCell ref="I238:K238"/>
    <mergeCell ref="A224:K224"/>
    <mergeCell ref="A225:B225"/>
    <mergeCell ref="C225:D225"/>
    <mergeCell ref="A226:C226"/>
    <mergeCell ref="D226:E226"/>
    <mergeCell ref="A227:C227"/>
    <mergeCell ref="D227:E227"/>
    <mergeCell ref="A213:C213"/>
    <mergeCell ref="D213:E213"/>
    <mergeCell ref="A214:C214"/>
    <mergeCell ref="D214:E214"/>
    <mergeCell ref="A216:K216"/>
    <mergeCell ref="A217:K222"/>
    <mergeCell ref="A201:C201"/>
    <mergeCell ref="D201:E201"/>
    <mergeCell ref="A203:K203"/>
    <mergeCell ref="A204:K209"/>
    <mergeCell ref="A211:K211"/>
    <mergeCell ref="A212:B212"/>
    <mergeCell ref="C212:D212"/>
    <mergeCell ref="A198:K198"/>
    <mergeCell ref="M198:AA199"/>
    <mergeCell ref="A199:B199"/>
    <mergeCell ref="C199:D199"/>
    <mergeCell ref="A200:C200"/>
    <mergeCell ref="D200:E200"/>
    <mergeCell ref="A187:C187"/>
    <mergeCell ref="D187:E187"/>
    <mergeCell ref="A188:C188"/>
    <mergeCell ref="D188:E188"/>
    <mergeCell ref="A190:K190"/>
    <mergeCell ref="A191:K196"/>
    <mergeCell ref="A175:C175"/>
    <mergeCell ref="D175:E175"/>
    <mergeCell ref="A177:K177"/>
    <mergeCell ref="A178:K183"/>
    <mergeCell ref="A185:K185"/>
    <mergeCell ref="A186:B186"/>
    <mergeCell ref="C186:D186"/>
    <mergeCell ref="A170:K170"/>
    <mergeCell ref="A172:K172"/>
    <mergeCell ref="A173:B173"/>
    <mergeCell ref="C173:D173"/>
    <mergeCell ref="A174:C174"/>
    <mergeCell ref="D174:E174"/>
    <mergeCell ref="A167:C167"/>
    <mergeCell ref="D167:E167"/>
    <mergeCell ref="F167:K167"/>
    <mergeCell ref="A168:C168"/>
    <mergeCell ref="D168:E168"/>
    <mergeCell ref="F168:K168"/>
    <mergeCell ref="A166:C166"/>
    <mergeCell ref="D166:E166"/>
    <mergeCell ref="A160:B160"/>
    <mergeCell ref="C160:D160"/>
    <mergeCell ref="E160:F160"/>
    <mergeCell ref="G160:H160"/>
    <mergeCell ref="I160:J160"/>
    <mergeCell ref="A161:B161"/>
    <mergeCell ref="C161:D161"/>
    <mergeCell ref="E161:F161"/>
    <mergeCell ref="G161:H161"/>
    <mergeCell ref="I161:J161"/>
    <mergeCell ref="A163:B163"/>
    <mergeCell ref="C163:D163"/>
    <mergeCell ref="E163:F163"/>
    <mergeCell ref="G163:H163"/>
    <mergeCell ref="I163:J163"/>
    <mergeCell ref="A164:B164"/>
    <mergeCell ref="C164:D164"/>
    <mergeCell ref="E164:F164"/>
    <mergeCell ref="G164:H164"/>
    <mergeCell ref="I164:J164"/>
    <mergeCell ref="A162:B162"/>
    <mergeCell ref="C162:D162"/>
    <mergeCell ref="A156:B156"/>
    <mergeCell ref="C156:D156"/>
    <mergeCell ref="E156:F156"/>
    <mergeCell ref="G156:H156"/>
    <mergeCell ref="I156:J156"/>
    <mergeCell ref="A157:B157"/>
    <mergeCell ref="C157:D157"/>
    <mergeCell ref="E157:F157"/>
    <mergeCell ref="G157:H157"/>
    <mergeCell ref="I157:J157"/>
    <mergeCell ref="A137:B137"/>
    <mergeCell ref="C137:K137"/>
    <mergeCell ref="E139:G139"/>
    <mergeCell ref="H139:J139"/>
    <mergeCell ref="A141:K144"/>
    <mergeCell ref="A145:K149"/>
    <mergeCell ref="A151:K152"/>
    <mergeCell ref="A153:K153"/>
    <mergeCell ref="A154:B155"/>
    <mergeCell ref="C154:D155"/>
    <mergeCell ref="E154:F155"/>
    <mergeCell ref="G154:H155"/>
    <mergeCell ref="I154:J155"/>
    <mergeCell ref="K154:K155"/>
    <mergeCell ref="A134:B134"/>
    <mergeCell ref="C134:K134"/>
    <mergeCell ref="A135:B135"/>
    <mergeCell ref="G135:H135"/>
    <mergeCell ref="I135:K135"/>
    <mergeCell ref="A136:B136"/>
    <mergeCell ref="C136:F136"/>
    <mergeCell ref="I136:K136"/>
    <mergeCell ref="A131:B131"/>
    <mergeCell ref="C131:K131"/>
    <mergeCell ref="A132:B132"/>
    <mergeCell ref="G132:H132"/>
    <mergeCell ref="I132:K132"/>
    <mergeCell ref="A133:B133"/>
    <mergeCell ref="C133:F133"/>
    <mergeCell ref="I133:K133"/>
    <mergeCell ref="C132:F132"/>
    <mergeCell ref="C135:F135"/>
    <mergeCell ref="A128:B128"/>
    <mergeCell ref="C128:K128"/>
    <mergeCell ref="A129:B129"/>
    <mergeCell ref="G129:H129"/>
    <mergeCell ref="I129:K129"/>
    <mergeCell ref="A130:B130"/>
    <mergeCell ref="C130:F130"/>
    <mergeCell ref="I130:K130"/>
    <mergeCell ref="A125:B125"/>
    <mergeCell ref="C125:K125"/>
    <mergeCell ref="A126:B126"/>
    <mergeCell ref="G126:H126"/>
    <mergeCell ref="I126:K126"/>
    <mergeCell ref="A127:B127"/>
    <mergeCell ref="C127:F127"/>
    <mergeCell ref="I127:K127"/>
    <mergeCell ref="C126:F126"/>
    <mergeCell ref="C129:F129"/>
    <mergeCell ref="A122:B122"/>
    <mergeCell ref="C122:K122"/>
    <mergeCell ref="A123:B123"/>
    <mergeCell ref="G123:H123"/>
    <mergeCell ref="I123:K123"/>
    <mergeCell ref="A124:B124"/>
    <mergeCell ref="C124:F124"/>
    <mergeCell ref="I124:K124"/>
    <mergeCell ref="A119:B119"/>
    <mergeCell ref="C119:K119"/>
    <mergeCell ref="A120:B120"/>
    <mergeCell ref="G120:H120"/>
    <mergeCell ref="I120:K120"/>
    <mergeCell ref="A121:B121"/>
    <mergeCell ref="C121:F121"/>
    <mergeCell ref="I121:K121"/>
    <mergeCell ref="C120:F120"/>
    <mergeCell ref="C123:F123"/>
    <mergeCell ref="A116:B116"/>
    <mergeCell ref="C116:K116"/>
    <mergeCell ref="A117:B117"/>
    <mergeCell ref="G117:H117"/>
    <mergeCell ref="I117:K117"/>
    <mergeCell ref="A118:B118"/>
    <mergeCell ref="C118:F118"/>
    <mergeCell ref="I118:K118"/>
    <mergeCell ref="A114:B114"/>
    <mergeCell ref="G114:H114"/>
    <mergeCell ref="I114:K114"/>
    <mergeCell ref="A115:B115"/>
    <mergeCell ref="C115:F115"/>
    <mergeCell ref="I115:K115"/>
    <mergeCell ref="C117:F117"/>
    <mergeCell ref="C114:F114"/>
    <mergeCell ref="A111:B111"/>
    <mergeCell ref="G111:H111"/>
    <mergeCell ref="I111:K111"/>
    <mergeCell ref="A112:B112"/>
    <mergeCell ref="C112:F112"/>
    <mergeCell ref="A113:B113"/>
    <mergeCell ref="C113:G113"/>
    <mergeCell ref="I113:K113"/>
    <mergeCell ref="A109:B109"/>
    <mergeCell ref="C109:F109"/>
    <mergeCell ref="I109:K109"/>
    <mergeCell ref="A110:B110"/>
    <mergeCell ref="C110:F110"/>
    <mergeCell ref="I110:K110"/>
    <mergeCell ref="I112:K112"/>
    <mergeCell ref="A106:B106"/>
    <mergeCell ref="C106:F106"/>
    <mergeCell ref="A107:B107"/>
    <mergeCell ref="C107:G107"/>
    <mergeCell ref="I106:K106"/>
    <mergeCell ref="A108:B108"/>
    <mergeCell ref="G108:H108"/>
    <mergeCell ref="I108:K108"/>
    <mergeCell ref="A104:K104"/>
    <mergeCell ref="A105:B105"/>
    <mergeCell ref="G105:H105"/>
    <mergeCell ref="I105:K105"/>
    <mergeCell ref="A102:K103"/>
    <mergeCell ref="A101:K101"/>
    <mergeCell ref="B52:D52"/>
    <mergeCell ref="E52:G52"/>
    <mergeCell ref="H52:J52"/>
    <mergeCell ref="B53:D53"/>
    <mergeCell ref="E53:G53"/>
    <mergeCell ref="H53:J53"/>
    <mergeCell ref="B50:D50"/>
    <mergeCell ref="E50:G50"/>
    <mergeCell ref="H50:J50"/>
    <mergeCell ref="B51:D51"/>
    <mergeCell ref="E51:G51"/>
    <mergeCell ref="H51:J51"/>
    <mergeCell ref="A92:E92"/>
    <mergeCell ref="A93:E93"/>
    <mergeCell ref="A65:D65"/>
    <mergeCell ref="F72:J72"/>
    <mergeCell ref="F73:J73"/>
    <mergeCell ref="F74:J74"/>
    <mergeCell ref="F75:J75"/>
    <mergeCell ref="F76:J76"/>
    <mergeCell ref="A72:E72"/>
    <mergeCell ref="A73:E73"/>
    <mergeCell ref="B48:D48"/>
    <mergeCell ref="E48:G48"/>
    <mergeCell ref="H48:J48"/>
    <mergeCell ref="B49:D49"/>
    <mergeCell ref="E49:G49"/>
    <mergeCell ref="H49:J49"/>
    <mergeCell ref="C43:E43"/>
    <mergeCell ref="F43:H43"/>
    <mergeCell ref="A45:K45"/>
    <mergeCell ref="B47:D47"/>
    <mergeCell ref="E47:G47"/>
    <mergeCell ref="H47:J47"/>
    <mergeCell ref="C40:E40"/>
    <mergeCell ref="F40:H40"/>
    <mergeCell ref="C41:E41"/>
    <mergeCell ref="F41:H41"/>
    <mergeCell ref="C42:E42"/>
    <mergeCell ref="F42:H42"/>
    <mergeCell ref="A33:K33"/>
    <mergeCell ref="A34:K36"/>
    <mergeCell ref="C38:E38"/>
    <mergeCell ref="F38:H38"/>
    <mergeCell ref="C39:E39"/>
    <mergeCell ref="F39:H39"/>
    <mergeCell ref="A1:K7"/>
    <mergeCell ref="A8:K14"/>
    <mergeCell ref="A16:K16"/>
    <mergeCell ref="A24:K24"/>
    <mergeCell ref="A26:E26"/>
    <mergeCell ref="F26:K26"/>
    <mergeCell ref="A18:G18"/>
    <mergeCell ref="A30:C30"/>
    <mergeCell ref="D30:E30"/>
    <mergeCell ref="F30:H30"/>
    <mergeCell ref="I30:J30"/>
    <mergeCell ref="P19:AA19"/>
    <mergeCell ref="G22:I22"/>
    <mergeCell ref="M22:AA22"/>
    <mergeCell ref="J22:K22"/>
    <mergeCell ref="M27:AA27"/>
    <mergeCell ref="M28:O28"/>
    <mergeCell ref="P28:S28"/>
    <mergeCell ref="A31:C31"/>
    <mergeCell ref="D31:E31"/>
    <mergeCell ref="F31:G31"/>
    <mergeCell ref="H31:K31"/>
    <mergeCell ref="F88:J88"/>
    <mergeCell ref="A95:E95"/>
    <mergeCell ref="A94:E94"/>
    <mergeCell ref="A96:E96"/>
    <mergeCell ref="A97:E97"/>
    <mergeCell ref="A91:J91"/>
    <mergeCell ref="F97:J97"/>
    <mergeCell ref="M18:AA18"/>
    <mergeCell ref="A20:K20"/>
    <mergeCell ref="B29:C29"/>
    <mergeCell ref="D29:E29"/>
    <mergeCell ref="F29:G29"/>
    <mergeCell ref="H29:I29"/>
    <mergeCell ref="J29:K29"/>
    <mergeCell ref="M29:N29"/>
    <mergeCell ref="A22:B22"/>
    <mergeCell ref="D22:E22"/>
    <mergeCell ref="A27:E27"/>
    <mergeCell ref="F27:K27"/>
    <mergeCell ref="B28:C28"/>
    <mergeCell ref="D28:E28"/>
    <mergeCell ref="F28:G28"/>
    <mergeCell ref="O29:AA29"/>
    <mergeCell ref="M19:O19"/>
    <mergeCell ref="A316:G316"/>
    <mergeCell ref="F89:J89"/>
    <mergeCell ref="F92:J92"/>
    <mergeCell ref="F93:J93"/>
    <mergeCell ref="F94:J94"/>
    <mergeCell ref="F95:J95"/>
    <mergeCell ref="F96:J96"/>
    <mergeCell ref="M250:AA252"/>
    <mergeCell ref="A82:E82"/>
    <mergeCell ref="A83:E83"/>
    <mergeCell ref="A84:E84"/>
    <mergeCell ref="A85:E85"/>
    <mergeCell ref="A86:E86"/>
    <mergeCell ref="A87:E87"/>
    <mergeCell ref="A88:E88"/>
    <mergeCell ref="F98:J98"/>
    <mergeCell ref="A98:E98"/>
    <mergeCell ref="A89:E89"/>
    <mergeCell ref="F82:J82"/>
    <mergeCell ref="F83:J83"/>
    <mergeCell ref="F84:J84"/>
    <mergeCell ref="F85:J85"/>
    <mergeCell ref="F86:J86"/>
    <mergeCell ref="F87:J87"/>
    <mergeCell ref="M53:AA54"/>
    <mergeCell ref="E65:H65"/>
    <mergeCell ref="A66:E66"/>
    <mergeCell ref="F66:I66"/>
    <mergeCell ref="F79:J79"/>
    <mergeCell ref="F80:J80"/>
    <mergeCell ref="F81:J81"/>
    <mergeCell ref="A80:E80"/>
    <mergeCell ref="A81:E81"/>
    <mergeCell ref="A79:E79"/>
    <mergeCell ref="A74:E74"/>
    <mergeCell ref="A75:E75"/>
    <mergeCell ref="A70:E70"/>
    <mergeCell ref="F70:J70"/>
    <mergeCell ref="A71:J71"/>
    <mergeCell ref="A76:E76"/>
    <mergeCell ref="A78:J78"/>
    <mergeCell ref="A68:K68"/>
    <mergeCell ref="A63:H63"/>
    <mergeCell ref="C57:E57"/>
    <mergeCell ref="C58:E58"/>
    <mergeCell ref="C59:E59"/>
    <mergeCell ref="C60:E60"/>
    <mergeCell ref="C61:E61"/>
    <mergeCell ref="A520:K523"/>
    <mergeCell ref="A273:D273"/>
    <mergeCell ref="J409:K410"/>
    <mergeCell ref="F411:G411"/>
    <mergeCell ref="F412:G412"/>
    <mergeCell ref="F413:G413"/>
    <mergeCell ref="U411:W411"/>
    <mergeCell ref="R411:T411"/>
    <mergeCell ref="O411:P411"/>
    <mergeCell ref="J411:K411"/>
    <mergeCell ref="O410:P410"/>
    <mergeCell ref="R410:T410"/>
    <mergeCell ref="U410:W410"/>
    <mergeCell ref="N409:AB409"/>
    <mergeCell ref="W412:Y412"/>
    <mergeCell ref="N413:O413"/>
    <mergeCell ref="A409:A410"/>
    <mergeCell ref="H411:I411"/>
    <mergeCell ref="H412:I412"/>
    <mergeCell ref="H413:I413"/>
    <mergeCell ref="B409:C410"/>
    <mergeCell ref="D409:E410"/>
    <mergeCell ref="F409:G410"/>
    <mergeCell ref="H409:I410"/>
  </mergeCells>
  <dataValidations count="1">
    <dataValidation type="list" showInputMessage="1" showErrorMessage="1" sqref="H272:I272 K287 F22 F317 K318 H18 C22" xr:uid="{919FE916-082C-4F3A-8CC9-0712EA0A3B03}">
      <formula1>"Yes,No"</formula1>
    </dataValidation>
  </dataValidations>
  <hyperlinks>
    <hyperlink ref="M29" r:id="rId1" display="Search" xr:uid="{0DC8CC89-866A-4652-9B71-B81C81BDEBEA}"/>
    <hyperlink ref="C107" r:id="rId2" xr:uid="{3325D362-75F8-4885-8108-E4E0231B8CCD}"/>
    <hyperlink ref="C110" r:id="rId3" xr:uid="{710081DF-74FF-42EF-BE01-EB74C588DAF3}"/>
    <hyperlink ref="C113" r:id="rId4" xr:uid="{2E75DCFC-654A-43A2-ACFC-33E28DA47745}"/>
    <hyperlink ref="P19" r:id="rId5" location="rlf-resources" xr:uid="{4ED1B1D4-4B00-4C55-AC0F-0DB4D7C30862}"/>
    <hyperlink ref="P28" r:id="rId6" xr:uid="{56FBAB0A-FE20-4B66-B18E-CC54B5A642F2}"/>
  </hyperlinks>
  <pageMargins left="0.7" right="0.7" top="0.75" bottom="0.75" header="0.3" footer="0.3"/>
  <pageSetup scale="89" fitToHeight="0" orientation="portrait" r:id="rId7"/>
  <headerFooter>
    <oddFooter>&amp;L&amp;"-,Italic"&amp;P of &amp;N&amp;R&amp;"-,Italic"ALL 2023 Round 3 Applications</oddFooter>
  </headerFooter>
  <rowBreaks count="4" manualBreakCount="4">
    <brk id="216" max="10" man="1"/>
    <brk id="272" max="10" man="1"/>
    <brk id="331" max="10" man="1"/>
    <brk id="491" max="10"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5DD8-0EC6-470C-A6B1-E4BE071B77B0}">
  <sheetPr>
    <pageSetUpPr fitToPage="1"/>
  </sheetPr>
  <dimension ref="A1:AB31"/>
  <sheetViews>
    <sheetView showGridLines="0" showZeros="0" zoomScaleNormal="100" workbookViewId="0">
      <selection activeCell="G27" sqref="G27"/>
    </sheetView>
  </sheetViews>
  <sheetFormatPr defaultRowHeight="14.4" x14ac:dyDescent="0.3"/>
  <cols>
    <col min="1" max="12" width="14.33203125" customWidth="1"/>
  </cols>
  <sheetData>
    <row r="1" spans="1:28" ht="90" customHeight="1" x14ac:dyDescent="0.3">
      <c r="A1" s="199" t="e" vm="2">
        <v>#VALUE!</v>
      </c>
      <c r="B1" s="199"/>
      <c r="C1" s="199"/>
      <c r="D1" s="199"/>
      <c r="E1" s="199"/>
      <c r="F1" s="199"/>
      <c r="G1" s="199"/>
      <c r="H1" s="199"/>
      <c r="I1" s="199"/>
      <c r="J1" s="199"/>
      <c r="K1" s="199"/>
      <c r="L1" s="199"/>
    </row>
    <row r="2" spans="1:28" ht="20.399999999999999" thickBot="1" x14ac:dyDescent="0.45">
      <c r="A2" s="311" t="s">
        <v>275</v>
      </c>
      <c r="B2" s="311"/>
      <c r="C2" s="311"/>
      <c r="D2" s="311"/>
      <c r="E2" s="311"/>
      <c r="F2" s="311"/>
      <c r="G2" s="311"/>
      <c r="H2" s="311"/>
      <c r="I2" s="311"/>
      <c r="J2" s="311"/>
      <c r="K2" s="311"/>
      <c r="L2" s="311"/>
    </row>
    <row r="3" spans="1:28" ht="15" thickTop="1" x14ac:dyDescent="0.3"/>
    <row r="4" spans="1:28" ht="14.4" customHeight="1" x14ac:dyDescent="0.3">
      <c r="A4" s="505" t="s">
        <v>276</v>
      </c>
      <c r="B4" s="506"/>
      <c r="C4" s="507"/>
    </row>
    <row r="5" spans="1:28" x14ac:dyDescent="0.3">
      <c r="A5" s="508" t="s">
        <v>277</v>
      </c>
      <c r="B5" s="509"/>
      <c r="C5" s="510"/>
    </row>
    <row r="6" spans="1:28" x14ac:dyDescent="0.3">
      <c r="H6" s="78"/>
      <c r="I6" s="78"/>
    </row>
    <row r="7" spans="1:28" ht="14.4" customHeight="1" x14ac:dyDescent="0.3">
      <c r="A7" s="79" t="s">
        <v>278</v>
      </c>
      <c r="B7" s="511"/>
      <c r="C7" s="511"/>
      <c r="D7" s="511"/>
      <c r="E7" s="511"/>
      <c r="N7" s="214" t="s">
        <v>279</v>
      </c>
      <c r="O7" s="492"/>
      <c r="P7" s="492"/>
      <c r="Q7" s="492"/>
      <c r="R7" s="492"/>
      <c r="S7" s="492"/>
      <c r="T7" s="492"/>
      <c r="U7" s="492"/>
      <c r="V7" s="492"/>
      <c r="W7" s="492"/>
      <c r="X7" s="492"/>
      <c r="Y7" s="492"/>
      <c r="Z7" s="492"/>
      <c r="AA7" s="492"/>
      <c r="AB7" s="493"/>
    </row>
    <row r="8" spans="1:28" x14ac:dyDescent="0.3">
      <c r="N8" s="494"/>
      <c r="O8" s="495"/>
      <c r="P8" s="495"/>
      <c r="Q8" s="495"/>
      <c r="R8" s="495"/>
      <c r="S8" s="495"/>
      <c r="T8" s="495"/>
      <c r="U8" s="495"/>
      <c r="V8" s="495"/>
      <c r="W8" s="495"/>
      <c r="X8" s="495"/>
      <c r="Y8" s="495"/>
      <c r="Z8" s="495"/>
      <c r="AA8" s="495"/>
      <c r="AB8" s="496"/>
    </row>
    <row r="9" spans="1:28" x14ac:dyDescent="0.3">
      <c r="A9" s="502" t="s">
        <v>280</v>
      </c>
      <c r="B9" s="503"/>
      <c r="C9" s="151">
        <v>0</v>
      </c>
      <c r="E9" s="504" t="s">
        <v>281</v>
      </c>
      <c r="F9" s="504"/>
      <c r="G9" s="151">
        <v>0</v>
      </c>
    </row>
    <row r="10" spans="1:28" x14ac:dyDescent="0.3">
      <c r="N10" s="194" t="s">
        <v>282</v>
      </c>
      <c r="O10" s="497"/>
      <c r="P10" s="497"/>
      <c r="Q10" s="497"/>
      <c r="R10" s="497"/>
      <c r="S10" s="497"/>
      <c r="T10" s="497"/>
      <c r="U10" s="497"/>
      <c r="V10" s="497"/>
      <c r="W10" s="497"/>
      <c r="X10" s="497"/>
      <c r="Y10" s="497"/>
      <c r="Z10" s="497"/>
      <c r="AA10" s="497"/>
      <c r="AB10" s="498"/>
    </row>
    <row r="11" spans="1:28" x14ac:dyDescent="0.3">
      <c r="N11" s="499"/>
      <c r="O11" s="500"/>
      <c r="P11" s="500"/>
      <c r="Q11" s="500"/>
      <c r="R11" s="500"/>
      <c r="S11" s="500"/>
      <c r="T11" s="500"/>
      <c r="U11" s="500"/>
      <c r="V11" s="500"/>
      <c r="W11" s="500"/>
      <c r="X11" s="500"/>
      <c r="Y11" s="500"/>
      <c r="Z11" s="500"/>
      <c r="AA11" s="500"/>
      <c r="AB11" s="501"/>
    </row>
    <row r="12" spans="1:28" ht="15.6" x14ac:dyDescent="0.3">
      <c r="A12" s="80" t="s">
        <v>283</v>
      </c>
      <c r="B12" s="80"/>
      <c r="C12" s="81" t="s">
        <v>284</v>
      </c>
      <c r="D12" s="81" t="s">
        <v>285</v>
      </c>
      <c r="E12" s="81" t="s">
        <v>286</v>
      </c>
      <c r="F12" s="81" t="s">
        <v>287</v>
      </c>
      <c r="G12" s="81" t="s">
        <v>288</v>
      </c>
      <c r="H12" s="81" t="s">
        <v>289</v>
      </c>
      <c r="I12" s="81" t="s">
        <v>290</v>
      </c>
      <c r="J12" s="81" t="s">
        <v>291</v>
      </c>
      <c r="K12" s="81" t="s">
        <v>292</v>
      </c>
      <c r="L12" s="81" t="s">
        <v>293</v>
      </c>
    </row>
    <row r="13" spans="1:28" x14ac:dyDescent="0.3">
      <c r="A13" s="513" t="s">
        <v>294</v>
      </c>
      <c r="B13" s="514"/>
      <c r="C13" s="152">
        <v>0</v>
      </c>
      <c r="D13" s="82">
        <f t="shared" ref="D13:L13" si="0">ROUND((C13*(1+$C$9)),0)</f>
        <v>0</v>
      </c>
      <c r="E13" s="82">
        <f t="shared" si="0"/>
        <v>0</v>
      </c>
      <c r="F13" s="82">
        <f t="shared" si="0"/>
        <v>0</v>
      </c>
      <c r="G13" s="82">
        <f t="shared" si="0"/>
        <v>0</v>
      </c>
      <c r="H13" s="82">
        <f t="shared" si="0"/>
        <v>0</v>
      </c>
      <c r="I13" s="82">
        <f t="shared" si="0"/>
        <v>0</v>
      </c>
      <c r="J13" s="82">
        <f t="shared" si="0"/>
        <v>0</v>
      </c>
      <c r="K13" s="82">
        <f t="shared" si="0"/>
        <v>0</v>
      </c>
      <c r="L13" s="82">
        <f t="shared" si="0"/>
        <v>0</v>
      </c>
    </row>
    <row r="14" spans="1:28" x14ac:dyDescent="0.3">
      <c r="C14" s="83"/>
      <c r="D14" s="84"/>
      <c r="E14" s="84"/>
      <c r="F14" s="84"/>
      <c r="G14" s="84"/>
      <c r="H14" s="84"/>
      <c r="I14" s="84"/>
      <c r="J14" s="84"/>
      <c r="K14" s="84"/>
      <c r="L14" s="84"/>
    </row>
    <row r="15" spans="1:28" ht="15.6" x14ac:dyDescent="0.3">
      <c r="A15" s="80" t="s">
        <v>295</v>
      </c>
      <c r="B15" s="80"/>
      <c r="C15" s="83"/>
      <c r="D15" s="84"/>
      <c r="E15" s="84"/>
      <c r="F15" s="84"/>
      <c r="G15" s="84"/>
      <c r="H15" s="84"/>
      <c r="I15" s="84"/>
      <c r="J15" s="84"/>
      <c r="K15" s="84"/>
      <c r="L15" s="84"/>
    </row>
    <row r="16" spans="1:28" x14ac:dyDescent="0.3">
      <c r="A16" s="515" t="s">
        <v>187</v>
      </c>
      <c r="B16" s="516"/>
      <c r="C16" s="152">
        <v>0</v>
      </c>
      <c r="D16" s="85">
        <f t="shared" ref="D16:L19" si="1">ROUND((C16*(1+$G$9)),0)</f>
        <v>0</v>
      </c>
      <c r="E16" s="85">
        <f t="shared" si="1"/>
        <v>0</v>
      </c>
      <c r="F16" s="85">
        <f t="shared" si="1"/>
        <v>0</v>
      </c>
      <c r="G16" s="85">
        <f t="shared" si="1"/>
        <v>0</v>
      </c>
      <c r="H16" s="85">
        <f t="shared" si="1"/>
        <v>0</v>
      </c>
      <c r="I16" s="85">
        <f t="shared" si="1"/>
        <v>0</v>
      </c>
      <c r="J16" s="85">
        <f t="shared" si="1"/>
        <v>0</v>
      </c>
      <c r="K16" s="85">
        <f t="shared" si="1"/>
        <v>0</v>
      </c>
      <c r="L16" s="85">
        <f t="shared" si="1"/>
        <v>0</v>
      </c>
    </row>
    <row r="17" spans="1:12" x14ac:dyDescent="0.3">
      <c r="A17" s="517" t="s">
        <v>196</v>
      </c>
      <c r="B17" s="518"/>
      <c r="C17" s="152">
        <v>0</v>
      </c>
      <c r="D17" s="86">
        <f t="shared" si="1"/>
        <v>0</v>
      </c>
      <c r="E17" s="86">
        <f t="shared" si="1"/>
        <v>0</v>
      </c>
      <c r="F17" s="86">
        <f t="shared" si="1"/>
        <v>0</v>
      </c>
      <c r="G17" s="86">
        <f t="shared" si="1"/>
        <v>0</v>
      </c>
      <c r="H17" s="86">
        <f t="shared" si="1"/>
        <v>0</v>
      </c>
      <c r="I17" s="86">
        <f t="shared" si="1"/>
        <v>0</v>
      </c>
      <c r="J17" s="86">
        <f t="shared" si="1"/>
        <v>0</v>
      </c>
      <c r="K17" s="86">
        <f t="shared" si="1"/>
        <v>0</v>
      </c>
      <c r="L17" s="86">
        <f t="shared" si="1"/>
        <v>0</v>
      </c>
    </row>
    <row r="18" spans="1:12" x14ac:dyDescent="0.3">
      <c r="A18" s="515" t="s">
        <v>203</v>
      </c>
      <c r="B18" s="516"/>
      <c r="C18" s="152">
        <v>0</v>
      </c>
      <c r="D18" s="85">
        <f t="shared" si="1"/>
        <v>0</v>
      </c>
      <c r="E18" s="85">
        <f t="shared" si="1"/>
        <v>0</v>
      </c>
      <c r="F18" s="85">
        <f t="shared" si="1"/>
        <v>0</v>
      </c>
      <c r="G18" s="85">
        <f t="shared" si="1"/>
        <v>0</v>
      </c>
      <c r="H18" s="85">
        <f t="shared" si="1"/>
        <v>0</v>
      </c>
      <c r="I18" s="85">
        <f t="shared" si="1"/>
        <v>0</v>
      </c>
      <c r="J18" s="85">
        <f t="shared" si="1"/>
        <v>0</v>
      </c>
      <c r="K18" s="85">
        <f t="shared" si="1"/>
        <v>0</v>
      </c>
      <c r="L18" s="85">
        <f t="shared" si="1"/>
        <v>0</v>
      </c>
    </row>
    <row r="19" spans="1:12" x14ac:dyDescent="0.3">
      <c r="A19" s="517" t="s">
        <v>252</v>
      </c>
      <c r="B19" s="518"/>
      <c r="C19" s="152">
        <v>0</v>
      </c>
      <c r="D19" s="86">
        <f t="shared" si="1"/>
        <v>0</v>
      </c>
      <c r="E19" s="86">
        <f t="shared" si="1"/>
        <v>0</v>
      </c>
      <c r="F19" s="86">
        <f t="shared" si="1"/>
        <v>0</v>
      </c>
      <c r="G19" s="86">
        <f t="shared" si="1"/>
        <v>0</v>
      </c>
      <c r="H19" s="86">
        <f t="shared" si="1"/>
        <v>0</v>
      </c>
      <c r="I19" s="86">
        <f t="shared" si="1"/>
        <v>0</v>
      </c>
      <c r="J19" s="86">
        <f t="shared" si="1"/>
        <v>0</v>
      </c>
      <c r="K19" s="86">
        <f t="shared" si="1"/>
        <v>0</v>
      </c>
      <c r="L19" s="86">
        <f t="shared" si="1"/>
        <v>0</v>
      </c>
    </row>
    <row r="20" spans="1:12" x14ac:dyDescent="0.3">
      <c r="A20" s="519" t="s">
        <v>296</v>
      </c>
      <c r="B20" s="520"/>
      <c r="C20" s="85">
        <f>SUM(C16:C19)</f>
        <v>0</v>
      </c>
      <c r="D20" s="87">
        <f t="shared" ref="D20:L20" si="2">SUM(D16:D19)</f>
        <v>0</v>
      </c>
      <c r="E20" s="87">
        <f t="shared" si="2"/>
        <v>0</v>
      </c>
      <c r="F20" s="87">
        <f t="shared" si="2"/>
        <v>0</v>
      </c>
      <c r="G20" s="87">
        <f t="shared" si="2"/>
        <v>0</v>
      </c>
      <c r="H20" s="87">
        <f t="shared" si="2"/>
        <v>0</v>
      </c>
      <c r="I20" s="87">
        <f t="shared" si="2"/>
        <v>0</v>
      </c>
      <c r="J20" s="87">
        <f t="shared" si="2"/>
        <v>0</v>
      </c>
      <c r="K20" s="87">
        <f t="shared" si="2"/>
        <v>0</v>
      </c>
      <c r="L20" s="87">
        <f t="shared" si="2"/>
        <v>0</v>
      </c>
    </row>
    <row r="21" spans="1:12" x14ac:dyDescent="0.3">
      <c r="C21" s="84"/>
      <c r="D21" s="84"/>
      <c r="E21" s="84"/>
      <c r="F21" s="84"/>
      <c r="G21" s="84"/>
      <c r="H21" s="84"/>
      <c r="I21" s="84"/>
      <c r="J21" s="84"/>
      <c r="K21" s="84"/>
      <c r="L21" s="84"/>
    </row>
    <row r="22" spans="1:12" x14ac:dyDescent="0.3">
      <c r="A22" s="521" t="s">
        <v>297</v>
      </c>
      <c r="B22" s="522"/>
      <c r="C22" s="88">
        <f>C13-C20</f>
        <v>0</v>
      </c>
      <c r="D22" s="88">
        <f>D13-D20</f>
        <v>0</v>
      </c>
      <c r="E22" s="88">
        <f t="shared" ref="E22:L22" si="3">E13-E20</f>
        <v>0</v>
      </c>
      <c r="F22" s="88">
        <f t="shared" si="3"/>
        <v>0</v>
      </c>
      <c r="G22" s="88">
        <f t="shared" si="3"/>
        <v>0</v>
      </c>
      <c r="H22" s="88">
        <f t="shared" si="3"/>
        <v>0</v>
      </c>
      <c r="I22" s="88">
        <f t="shared" si="3"/>
        <v>0</v>
      </c>
      <c r="J22" s="88">
        <f t="shared" si="3"/>
        <v>0</v>
      </c>
      <c r="K22" s="88">
        <f t="shared" si="3"/>
        <v>0</v>
      </c>
      <c r="L22" s="88">
        <f t="shared" si="3"/>
        <v>0</v>
      </c>
    </row>
    <row r="23" spans="1:12" x14ac:dyDescent="0.3">
      <c r="C23" s="89"/>
      <c r="D23" s="89"/>
      <c r="E23" s="89"/>
      <c r="F23" s="89"/>
      <c r="G23" s="89"/>
      <c r="H23" s="89"/>
      <c r="I23" s="89"/>
      <c r="J23" s="89"/>
      <c r="K23" s="89"/>
      <c r="L23" s="89"/>
    </row>
    <row r="24" spans="1:12" x14ac:dyDescent="0.3">
      <c r="A24" s="515" t="s">
        <v>298</v>
      </c>
      <c r="B24" s="516"/>
      <c r="C24" s="152">
        <v>0</v>
      </c>
      <c r="D24" s="152">
        <v>0</v>
      </c>
      <c r="E24" s="152">
        <v>0</v>
      </c>
      <c r="F24" s="152">
        <v>0</v>
      </c>
      <c r="G24" s="152">
        <v>0</v>
      </c>
      <c r="H24" s="152">
        <v>0</v>
      </c>
      <c r="I24" s="152">
        <v>0</v>
      </c>
      <c r="J24" s="152">
        <v>0</v>
      </c>
      <c r="K24" s="152">
        <v>0</v>
      </c>
      <c r="L24" s="152">
        <v>0</v>
      </c>
    </row>
    <row r="25" spans="1:12" x14ac:dyDescent="0.3">
      <c r="A25" s="517" t="s">
        <v>299</v>
      </c>
      <c r="B25" s="518"/>
      <c r="C25" s="153">
        <v>0</v>
      </c>
      <c r="D25" s="90">
        <f t="shared" ref="D25:L25" si="4">+C25</f>
        <v>0</v>
      </c>
      <c r="E25" s="90">
        <f t="shared" si="4"/>
        <v>0</v>
      </c>
      <c r="F25" s="90">
        <f t="shared" si="4"/>
        <v>0</v>
      </c>
      <c r="G25" s="90">
        <f t="shared" si="4"/>
        <v>0</v>
      </c>
      <c r="H25" s="90">
        <f t="shared" si="4"/>
        <v>0</v>
      </c>
      <c r="I25" s="90">
        <f t="shared" si="4"/>
        <v>0</v>
      </c>
      <c r="J25" s="90">
        <f t="shared" si="4"/>
        <v>0</v>
      </c>
      <c r="K25" s="90">
        <f t="shared" si="4"/>
        <v>0</v>
      </c>
      <c r="L25" s="90">
        <f t="shared" si="4"/>
        <v>0</v>
      </c>
    </row>
    <row r="26" spans="1:12" x14ac:dyDescent="0.3">
      <c r="C26" s="91"/>
      <c r="D26" s="91"/>
      <c r="E26" s="91"/>
      <c r="F26" s="91"/>
      <c r="G26" s="91"/>
      <c r="H26" s="91"/>
      <c r="I26" s="91"/>
      <c r="J26" s="91"/>
      <c r="K26" s="91"/>
      <c r="L26" s="91"/>
    </row>
    <row r="27" spans="1:12" x14ac:dyDescent="0.3">
      <c r="A27" s="523" t="s">
        <v>300</v>
      </c>
      <c r="B27" s="524"/>
      <c r="C27" s="92">
        <f t="shared" ref="C27:L27" si="5">C22-C24-C25</f>
        <v>0</v>
      </c>
      <c r="D27" s="92">
        <f t="shared" si="5"/>
        <v>0</v>
      </c>
      <c r="E27" s="92">
        <f t="shared" si="5"/>
        <v>0</v>
      </c>
      <c r="F27" s="92">
        <f t="shared" si="5"/>
        <v>0</v>
      </c>
      <c r="G27" s="92">
        <f t="shared" si="5"/>
        <v>0</v>
      </c>
      <c r="H27" s="92">
        <f t="shared" si="5"/>
        <v>0</v>
      </c>
      <c r="I27" s="92">
        <f t="shared" si="5"/>
        <v>0</v>
      </c>
      <c r="J27" s="92">
        <f t="shared" si="5"/>
        <v>0</v>
      </c>
      <c r="K27" s="92">
        <f t="shared" si="5"/>
        <v>0</v>
      </c>
      <c r="L27" s="92">
        <f t="shared" si="5"/>
        <v>0</v>
      </c>
    </row>
    <row r="28" spans="1:12" x14ac:dyDescent="0.3">
      <c r="C28" s="93"/>
      <c r="D28" s="93"/>
      <c r="E28" s="93"/>
      <c r="F28" s="93"/>
      <c r="G28" s="93"/>
      <c r="H28" s="93"/>
      <c r="I28" s="93"/>
      <c r="J28" s="93"/>
      <c r="K28" s="93"/>
      <c r="L28" s="93"/>
    </row>
    <row r="29" spans="1:12" x14ac:dyDescent="0.3">
      <c r="A29" s="525" t="s">
        <v>301</v>
      </c>
      <c r="B29" s="526"/>
      <c r="C29" s="94" t="e">
        <f>SUM(C22/C25)</f>
        <v>#DIV/0!</v>
      </c>
      <c r="D29" s="94" t="e">
        <f t="shared" ref="D29:L29" si="6">SUM(D22/D25)</f>
        <v>#DIV/0!</v>
      </c>
      <c r="E29" s="94" t="e">
        <f t="shared" si="6"/>
        <v>#DIV/0!</v>
      </c>
      <c r="F29" s="94" t="e">
        <f t="shared" si="6"/>
        <v>#DIV/0!</v>
      </c>
      <c r="G29" s="94" t="e">
        <f t="shared" si="6"/>
        <v>#DIV/0!</v>
      </c>
      <c r="H29" s="94" t="e">
        <f t="shared" si="6"/>
        <v>#DIV/0!</v>
      </c>
      <c r="I29" s="94" t="e">
        <f t="shared" si="6"/>
        <v>#DIV/0!</v>
      </c>
      <c r="J29" s="94" t="e">
        <f t="shared" si="6"/>
        <v>#DIV/0!</v>
      </c>
      <c r="K29" s="94" t="e">
        <f t="shared" si="6"/>
        <v>#DIV/0!</v>
      </c>
      <c r="L29" s="94" t="e">
        <f t="shared" si="6"/>
        <v>#DIV/0!</v>
      </c>
    </row>
    <row r="30" spans="1:12" x14ac:dyDescent="0.3">
      <c r="C30" s="512" t="s">
        <v>302</v>
      </c>
      <c r="D30" s="512"/>
      <c r="E30" s="512"/>
      <c r="F30" s="512"/>
      <c r="G30" s="512"/>
      <c r="H30" s="512"/>
      <c r="I30" s="512"/>
      <c r="J30" s="512"/>
      <c r="K30" s="512"/>
      <c r="L30" s="512"/>
    </row>
    <row r="31" spans="1:12" x14ac:dyDescent="0.3">
      <c r="E31" s="95"/>
    </row>
  </sheetData>
  <sheetProtection algorithmName="SHA-512" hashValue="LYDS73imnXDmz1MPzhy/ES8La5yfH85/X8s5FyMHAyPARm1rZcYn8j4z7XNuBGT3FWn9lIdKwGNZtyyrVLd9Cg==" saltValue="X2mZJPtH+6QNunbTUbwIkQ==" spinCount="100000" sheet="1" objects="1" scenarios="1"/>
  <mergeCells count="21">
    <mergeCell ref="C30:L30"/>
    <mergeCell ref="A13:B13"/>
    <mergeCell ref="A16:B16"/>
    <mergeCell ref="A17:B17"/>
    <mergeCell ref="A18:B18"/>
    <mergeCell ref="A19:B19"/>
    <mergeCell ref="A20:B20"/>
    <mergeCell ref="A22:B22"/>
    <mergeCell ref="A24:B24"/>
    <mergeCell ref="A25:B25"/>
    <mergeCell ref="A27:B27"/>
    <mergeCell ref="A29:B29"/>
    <mergeCell ref="N7:AB8"/>
    <mergeCell ref="N10:AB11"/>
    <mergeCell ref="A9:B9"/>
    <mergeCell ref="E9:F9"/>
    <mergeCell ref="A1:L1"/>
    <mergeCell ref="A2:L2"/>
    <mergeCell ref="A4:C4"/>
    <mergeCell ref="A5:C5"/>
    <mergeCell ref="B7:E7"/>
  </mergeCells>
  <pageMargins left="0.7" right="0.7" top="0.75" bottom="0.75" header="0.3" footer="0.3"/>
  <pageSetup scale="7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6C08-AB13-48A4-9E4D-E5E76295B7F2}">
  <sheetPr>
    <pageSetUpPr fitToPage="1"/>
  </sheetPr>
  <dimension ref="A1:AL194"/>
  <sheetViews>
    <sheetView showGridLines="0" showRuler="0" zoomScaleNormal="100" zoomScalePageLayoutView="110" workbookViewId="0">
      <selection activeCell="Q30" sqref="Q30"/>
    </sheetView>
  </sheetViews>
  <sheetFormatPr defaultColWidth="9.109375" defaultRowHeight="14.4" x14ac:dyDescent="0.3"/>
  <cols>
    <col min="1" max="9" width="9.33203125" customWidth="1"/>
    <col min="10" max="10" width="9.5546875" customWidth="1"/>
    <col min="11" max="11" width="10.6640625" customWidth="1"/>
    <col min="14" max="14" width="9.109375" customWidth="1"/>
  </cols>
  <sheetData>
    <row r="1" spans="1:13" ht="15" customHeight="1" x14ac:dyDescent="0.3">
      <c r="A1" s="243" t="e" vm="3">
        <v>#VALUE!</v>
      </c>
      <c r="B1" s="243"/>
      <c r="C1" s="243"/>
      <c r="D1" s="243"/>
      <c r="E1" s="243"/>
      <c r="F1" s="243"/>
      <c r="G1" s="243"/>
      <c r="H1" s="243"/>
      <c r="I1" s="243"/>
      <c r="J1" s="243"/>
      <c r="K1" s="243"/>
    </row>
    <row r="2" spans="1:13" ht="15" customHeight="1" x14ac:dyDescent="0.3">
      <c r="A2" s="243"/>
      <c r="B2" s="243"/>
      <c r="C2" s="243"/>
      <c r="D2" s="243"/>
      <c r="E2" s="243"/>
      <c r="F2" s="243"/>
      <c r="G2" s="243"/>
      <c r="H2" s="243"/>
      <c r="I2" s="243"/>
      <c r="J2" s="243"/>
      <c r="K2" s="243"/>
    </row>
    <row r="3" spans="1:13" ht="15" customHeight="1" x14ac:dyDescent="0.3">
      <c r="A3" s="243"/>
      <c r="B3" s="243"/>
      <c r="C3" s="243"/>
      <c r="D3" s="243"/>
      <c r="E3" s="243"/>
      <c r="F3" s="243"/>
      <c r="G3" s="243"/>
      <c r="H3" s="243"/>
      <c r="I3" s="243"/>
      <c r="J3" s="243"/>
      <c r="K3" s="243"/>
    </row>
    <row r="4" spans="1:13" ht="15" customHeight="1" x14ac:dyDescent="0.3">
      <c r="A4" s="243"/>
      <c r="B4" s="243"/>
      <c r="C4" s="243"/>
      <c r="D4" s="243"/>
      <c r="E4" s="243"/>
      <c r="F4" s="243"/>
      <c r="G4" s="243"/>
      <c r="H4" s="243"/>
      <c r="I4" s="243"/>
      <c r="J4" s="243"/>
      <c r="K4" s="243"/>
    </row>
    <row r="5" spans="1:13" ht="15" customHeight="1" x14ac:dyDescent="0.3">
      <c r="A5" s="243"/>
      <c r="B5" s="243"/>
      <c r="C5" s="243"/>
      <c r="D5" s="243"/>
      <c r="E5" s="243"/>
      <c r="F5" s="243"/>
      <c r="G5" s="243"/>
      <c r="H5" s="243"/>
      <c r="I5" s="243"/>
      <c r="J5" s="243"/>
      <c r="K5" s="243"/>
    </row>
    <row r="6" spans="1:13" ht="15" customHeight="1" x14ac:dyDescent="0.3">
      <c r="A6" s="243"/>
      <c r="B6" s="243"/>
      <c r="C6" s="243"/>
      <c r="D6" s="243"/>
      <c r="E6" s="243"/>
      <c r="F6" s="243"/>
      <c r="G6" s="243"/>
      <c r="H6" s="243"/>
      <c r="I6" s="243"/>
      <c r="J6" s="243"/>
      <c r="K6" s="243"/>
    </row>
    <row r="7" spans="1:13" ht="15" customHeight="1" thickBot="1" x14ac:dyDescent="0.35">
      <c r="A7" s="243"/>
      <c r="B7" s="243"/>
      <c r="C7" s="243"/>
      <c r="D7" s="243"/>
      <c r="E7" s="243"/>
      <c r="F7" s="243"/>
      <c r="G7" s="243"/>
      <c r="H7" s="243"/>
      <c r="I7" s="243"/>
      <c r="J7" s="243"/>
      <c r="K7" s="243"/>
    </row>
    <row r="8" spans="1:13" ht="15" customHeight="1" x14ac:dyDescent="0.3">
      <c r="A8" s="579" t="s">
        <v>424</v>
      </c>
      <c r="B8" s="580"/>
      <c r="C8" s="580"/>
      <c r="D8" s="580"/>
      <c r="E8" s="580"/>
      <c r="F8" s="580"/>
      <c r="G8" s="580"/>
      <c r="H8" s="580"/>
      <c r="I8" s="580"/>
      <c r="J8" s="580"/>
      <c r="K8" s="581"/>
    </row>
    <row r="9" spans="1:13" ht="15" customHeight="1" x14ac:dyDescent="0.3">
      <c r="A9" s="582"/>
      <c r="B9" s="583"/>
      <c r="C9" s="583"/>
      <c r="D9" s="583"/>
      <c r="E9" s="583"/>
      <c r="F9" s="583"/>
      <c r="G9" s="583"/>
      <c r="H9" s="583"/>
      <c r="I9" s="583"/>
      <c r="J9" s="583"/>
      <c r="K9" s="584"/>
    </row>
    <row r="10" spans="1:13" ht="15" customHeight="1" x14ac:dyDescent="0.3">
      <c r="A10" s="582"/>
      <c r="B10" s="583"/>
      <c r="C10" s="583"/>
      <c r="D10" s="583"/>
      <c r="E10" s="583"/>
      <c r="F10" s="583"/>
      <c r="G10" s="583"/>
      <c r="H10" s="583"/>
      <c r="I10" s="583"/>
      <c r="J10" s="583"/>
      <c r="K10" s="584"/>
      <c r="M10" s="78"/>
    </row>
    <row r="11" spans="1:13" ht="15" customHeight="1" x14ac:dyDescent="0.3">
      <c r="A11" s="582"/>
      <c r="B11" s="583"/>
      <c r="C11" s="583"/>
      <c r="D11" s="583"/>
      <c r="E11" s="583"/>
      <c r="F11" s="583"/>
      <c r="G11" s="583"/>
      <c r="H11" s="583"/>
      <c r="I11" s="583"/>
      <c r="J11" s="583"/>
      <c r="K11" s="584"/>
      <c r="M11" s="54"/>
    </row>
    <row r="12" spans="1:13" ht="15" customHeight="1" x14ac:dyDescent="0.3">
      <c r="A12" s="582"/>
      <c r="B12" s="583"/>
      <c r="C12" s="583"/>
      <c r="D12" s="583"/>
      <c r="E12" s="583"/>
      <c r="F12" s="583"/>
      <c r="G12" s="583"/>
      <c r="H12" s="583"/>
      <c r="I12" s="583"/>
      <c r="J12" s="583"/>
      <c r="K12" s="584"/>
      <c r="M12" s="132"/>
    </row>
    <row r="13" spans="1:13" ht="15" customHeight="1" x14ac:dyDescent="0.3">
      <c r="A13" s="582"/>
      <c r="B13" s="583"/>
      <c r="C13" s="583"/>
      <c r="D13" s="583"/>
      <c r="E13" s="583"/>
      <c r="F13" s="583"/>
      <c r="G13" s="583"/>
      <c r="H13" s="583"/>
      <c r="I13" s="583"/>
      <c r="J13" s="583"/>
      <c r="K13" s="584"/>
    </row>
    <row r="14" spans="1:13" ht="15" customHeight="1" thickBot="1" x14ac:dyDescent="0.35">
      <c r="A14" s="585"/>
      <c r="B14" s="586"/>
      <c r="C14" s="586"/>
      <c r="D14" s="586"/>
      <c r="E14" s="586"/>
      <c r="F14" s="586"/>
      <c r="G14" s="586"/>
      <c r="H14" s="586"/>
      <c r="I14" s="586"/>
      <c r="J14" s="586"/>
      <c r="K14" s="587"/>
    </row>
    <row r="15" spans="1:13" ht="15" customHeight="1" x14ac:dyDescent="0.3">
      <c r="A15" s="55"/>
      <c r="B15" s="56"/>
      <c r="C15" s="55"/>
      <c r="D15" s="57"/>
      <c r="E15" s="58"/>
      <c r="F15" s="57"/>
      <c r="G15" s="57"/>
      <c r="H15" s="57"/>
      <c r="I15" s="57"/>
    </row>
    <row r="16" spans="1:13" ht="20.25" customHeight="1" thickBot="1" x14ac:dyDescent="0.45">
      <c r="A16" s="206" t="s">
        <v>303</v>
      </c>
      <c r="B16" s="206"/>
      <c r="C16" s="206"/>
      <c r="D16" s="206"/>
      <c r="E16" s="206"/>
      <c r="F16" s="206"/>
      <c r="G16" s="206"/>
      <c r="H16" s="206"/>
      <c r="I16" s="206"/>
      <c r="J16" s="206"/>
      <c r="K16" s="206"/>
    </row>
    <row r="17" spans="1:26" ht="15" customHeight="1" thickTop="1" x14ac:dyDescent="0.3">
      <c r="B17" s="96"/>
      <c r="C17" s="96"/>
      <c r="D17" s="96"/>
      <c r="E17" s="96"/>
      <c r="G17" s="9"/>
      <c r="H17" s="9"/>
      <c r="I17" s="9"/>
      <c r="J17" s="9"/>
      <c r="K17" s="9"/>
      <c r="M17" s="589"/>
      <c r="N17" s="589"/>
      <c r="O17" s="589"/>
      <c r="P17" s="589"/>
      <c r="Q17" s="589"/>
      <c r="R17" s="589"/>
      <c r="S17" s="589"/>
      <c r="T17" s="589"/>
      <c r="U17" s="589"/>
      <c r="V17" s="589"/>
    </row>
    <row r="18" spans="1:26" ht="15" customHeight="1" x14ac:dyDescent="0.3">
      <c r="A18" s="243" t="s">
        <v>304</v>
      </c>
      <c r="B18" s="243"/>
      <c r="C18" s="243"/>
      <c r="D18" s="588"/>
      <c r="E18" s="588"/>
      <c r="F18" s="588"/>
      <c r="G18" s="588"/>
      <c r="H18" s="588"/>
      <c r="I18" s="588"/>
      <c r="J18" s="131"/>
      <c r="K18" s="131"/>
      <c r="M18" s="590" t="s">
        <v>437</v>
      </c>
      <c r="N18" s="591"/>
      <c r="O18" s="591"/>
      <c r="P18" s="591"/>
      <c r="Q18" s="591"/>
      <c r="R18" s="591"/>
      <c r="S18" s="591"/>
      <c r="T18" s="591"/>
      <c r="U18" s="591"/>
      <c r="V18" s="591"/>
      <c r="W18" s="591"/>
      <c r="X18" s="591"/>
      <c r="Y18" s="591"/>
      <c r="Z18" s="592"/>
    </row>
    <row r="19" spans="1:26" ht="15" customHeight="1" x14ac:dyDescent="0.3">
      <c r="A19" s="7" t="s">
        <v>305</v>
      </c>
      <c r="B19" s="221"/>
      <c r="C19" s="221"/>
      <c r="D19" s="221"/>
      <c r="E19" s="7" t="s">
        <v>14</v>
      </c>
      <c r="F19" s="221"/>
      <c r="G19" s="221"/>
      <c r="H19" s="7" t="s">
        <v>16</v>
      </c>
      <c r="I19" s="198"/>
      <c r="J19" s="198"/>
      <c r="K19" s="29"/>
      <c r="M19" s="593"/>
      <c r="N19" s="594"/>
      <c r="O19" s="594"/>
      <c r="P19" s="594"/>
      <c r="Q19" s="594"/>
      <c r="R19" s="594"/>
      <c r="S19" s="594"/>
      <c r="T19" s="594"/>
      <c r="U19" s="594"/>
      <c r="V19" s="594"/>
      <c r="W19" s="594"/>
      <c r="X19" s="594"/>
      <c r="Y19" s="594"/>
      <c r="Z19" s="595"/>
    </row>
    <row r="20" spans="1:26" ht="15" customHeight="1" x14ac:dyDescent="0.3">
      <c r="A20" s="7" t="s">
        <v>19</v>
      </c>
      <c r="B20" s="325"/>
      <c r="C20" s="325"/>
      <c r="D20" s="325"/>
      <c r="E20" s="7" t="s">
        <v>18</v>
      </c>
      <c r="F20" s="325"/>
      <c r="G20" s="325"/>
      <c r="H20" s="7" t="s">
        <v>87</v>
      </c>
      <c r="I20" s="221"/>
      <c r="J20" s="221"/>
      <c r="K20" s="221"/>
      <c r="M20" s="96"/>
      <c r="N20" s="96"/>
      <c r="O20" s="96"/>
      <c r="P20" s="96"/>
      <c r="Q20" s="96"/>
      <c r="R20" s="96"/>
      <c r="S20" s="96"/>
      <c r="T20" s="96"/>
      <c r="U20" s="96"/>
      <c r="V20" s="96"/>
    </row>
    <row r="21" spans="1:26" ht="15" customHeight="1" x14ac:dyDescent="0.3">
      <c r="A21" s="222" t="s">
        <v>306</v>
      </c>
      <c r="B21" s="222"/>
      <c r="C21" s="226"/>
      <c r="D21" s="226"/>
      <c r="E21" s="7" t="s">
        <v>87</v>
      </c>
      <c r="F21" s="226"/>
      <c r="G21" s="226"/>
      <c r="H21" s="7" t="s">
        <v>89</v>
      </c>
      <c r="I21" s="226"/>
      <c r="J21" s="226"/>
      <c r="K21" s="226"/>
      <c r="L21" s="96"/>
      <c r="M21" s="96"/>
      <c r="N21" s="96"/>
      <c r="O21" s="96"/>
      <c r="P21" s="96"/>
      <c r="Q21" s="96"/>
      <c r="R21" s="96"/>
      <c r="S21" s="96"/>
      <c r="T21" s="96"/>
      <c r="U21" s="96"/>
    </row>
    <row r="22" spans="1:26" ht="15" customHeight="1" x14ac:dyDescent="0.3">
      <c r="B22" s="96"/>
      <c r="C22" s="96"/>
      <c r="D22" s="96"/>
      <c r="E22" s="96"/>
      <c r="G22" s="9"/>
      <c r="H22" s="9"/>
      <c r="I22" s="9"/>
      <c r="J22" s="9"/>
      <c r="K22" s="9"/>
      <c r="M22" s="96"/>
      <c r="N22" s="96"/>
      <c r="O22" s="96"/>
      <c r="P22" s="96"/>
      <c r="Q22" s="96"/>
      <c r="R22" s="96"/>
      <c r="S22" s="96"/>
      <c r="T22" s="96"/>
      <c r="U22" s="96"/>
      <c r="V22" s="96"/>
    </row>
    <row r="23" spans="1:26" ht="15" customHeight="1" thickBot="1" x14ac:dyDescent="0.45">
      <c r="A23" s="206" t="s">
        <v>307</v>
      </c>
      <c r="B23" s="206"/>
      <c r="C23" s="206"/>
      <c r="D23" s="206"/>
      <c r="E23" s="206"/>
      <c r="F23" s="206"/>
      <c r="G23" s="206"/>
      <c r="H23" s="206"/>
      <c r="I23" s="206"/>
      <c r="J23" s="206"/>
      <c r="K23" s="206"/>
      <c r="M23" s="23"/>
      <c r="N23" s="23"/>
      <c r="O23" s="23"/>
      <c r="P23" s="23"/>
      <c r="Q23" s="23"/>
      <c r="R23" s="23"/>
      <c r="S23" s="23"/>
      <c r="T23" s="23"/>
      <c r="U23" s="23"/>
      <c r="V23" s="23"/>
    </row>
    <row r="24" spans="1:26" ht="15" customHeight="1" thickTop="1" x14ac:dyDescent="0.3">
      <c r="A24" s="222"/>
      <c r="B24" s="222"/>
      <c r="C24" s="596"/>
      <c r="D24" s="596"/>
      <c r="E24" s="7"/>
      <c r="F24" s="370"/>
      <c r="G24" s="370"/>
      <c r="H24" s="370"/>
      <c r="I24" s="7"/>
      <c r="J24" s="370"/>
      <c r="K24" s="370"/>
    </row>
    <row r="25" spans="1:26" ht="15" customHeight="1" x14ac:dyDescent="0.3">
      <c r="A25" s="597" t="s">
        <v>308</v>
      </c>
      <c r="B25" s="597"/>
      <c r="C25" s="597"/>
      <c r="D25" s="597"/>
      <c r="E25" s="597"/>
      <c r="F25" s="198"/>
      <c r="G25" s="198"/>
      <c r="H25" s="198"/>
      <c r="I25" s="198"/>
      <c r="J25" s="198"/>
      <c r="K25" s="198"/>
    </row>
    <row r="26" spans="1:26" ht="15" customHeight="1" x14ac:dyDescent="0.3">
      <c r="A26" s="7" t="s">
        <v>305</v>
      </c>
      <c r="B26" s="221"/>
      <c r="C26" s="221"/>
      <c r="D26" s="221"/>
      <c r="E26" s="7" t="s">
        <v>14</v>
      </c>
      <c r="F26" s="221"/>
      <c r="G26" s="221"/>
      <c r="H26" s="77"/>
      <c r="I26" s="7" t="s">
        <v>16</v>
      </c>
      <c r="J26" s="226"/>
      <c r="K26" s="226"/>
    </row>
    <row r="27" spans="1:26" ht="15" customHeight="1" x14ac:dyDescent="0.3">
      <c r="A27" s="7" t="s">
        <v>19</v>
      </c>
      <c r="B27" s="325"/>
      <c r="C27" s="325"/>
      <c r="D27" s="325"/>
      <c r="E27" s="7" t="s">
        <v>18</v>
      </c>
      <c r="F27" s="325"/>
      <c r="G27" s="325"/>
    </row>
    <row r="28" spans="1:26" ht="15" customHeight="1" x14ac:dyDescent="0.3">
      <c r="A28" s="7"/>
      <c r="B28" s="7"/>
      <c r="C28" s="77"/>
      <c r="D28" s="77"/>
      <c r="E28" s="7"/>
      <c r="F28" s="8"/>
      <c r="G28" s="8"/>
      <c r="H28" s="8"/>
      <c r="I28" s="7"/>
      <c r="J28" s="8"/>
      <c r="K28" s="8"/>
    </row>
    <row r="29" spans="1:26" ht="20.399999999999999" thickBot="1" x14ac:dyDescent="0.45">
      <c r="A29" s="311" t="s">
        <v>309</v>
      </c>
      <c r="B29" s="311"/>
      <c r="C29" s="311"/>
      <c r="D29" s="311"/>
      <c r="E29" s="311"/>
      <c r="F29" s="311"/>
      <c r="G29" s="311"/>
      <c r="H29" s="311"/>
      <c r="I29" s="311"/>
      <c r="J29" s="311"/>
      <c r="K29" s="311"/>
    </row>
    <row r="30" spans="1:26" ht="15" thickTop="1" x14ac:dyDescent="0.3">
      <c r="A30" s="64"/>
      <c r="B30" s="64"/>
      <c r="C30" s="64"/>
      <c r="D30" s="64"/>
      <c r="E30" s="64"/>
      <c r="F30" s="64"/>
      <c r="G30" s="64"/>
      <c r="H30" s="64"/>
      <c r="I30" s="64"/>
      <c r="J30" s="64"/>
      <c r="K30" s="64"/>
    </row>
    <row r="31" spans="1:26" x14ac:dyDescent="0.3">
      <c r="A31" s="567" t="s">
        <v>310</v>
      </c>
      <c r="B31" s="545"/>
      <c r="C31" s="545"/>
      <c r="D31" s="545"/>
      <c r="E31" s="545"/>
      <c r="F31" s="545"/>
      <c r="G31" s="545"/>
      <c r="H31" s="545"/>
      <c r="I31" s="545"/>
      <c r="J31" s="545"/>
      <c r="K31" s="545"/>
    </row>
    <row r="32" spans="1:26" x14ac:dyDescent="0.3">
      <c r="A32" s="545" t="s">
        <v>311</v>
      </c>
      <c r="B32" s="545"/>
      <c r="C32" s="545"/>
      <c r="D32" s="545"/>
      <c r="E32" s="568" t="s">
        <v>312</v>
      </c>
      <c r="F32" s="568"/>
      <c r="G32" s="568"/>
      <c r="H32" s="568"/>
      <c r="I32" s="568"/>
      <c r="J32" s="568"/>
      <c r="K32" s="568"/>
    </row>
    <row r="33" spans="1:26" x14ac:dyDescent="0.3">
      <c r="A33" s="568" t="s">
        <v>313</v>
      </c>
      <c r="B33" s="568"/>
      <c r="C33" s="568"/>
      <c r="D33" s="568"/>
      <c r="E33" s="569"/>
      <c r="F33" s="569"/>
      <c r="G33" s="68"/>
      <c r="H33" s="68"/>
      <c r="I33" s="68"/>
      <c r="J33" s="68"/>
      <c r="K33" s="68"/>
    </row>
    <row r="34" spans="1:26" x14ac:dyDescent="0.3">
      <c r="A34" s="65"/>
      <c r="B34" s="65"/>
      <c r="C34" s="65"/>
      <c r="D34" s="65"/>
      <c r="E34" s="65"/>
      <c r="F34" s="65"/>
      <c r="G34" s="65"/>
      <c r="H34" s="65"/>
      <c r="I34" s="65"/>
      <c r="J34" s="65"/>
      <c r="K34" s="65"/>
    </row>
    <row r="35" spans="1:26" x14ac:dyDescent="0.3">
      <c r="B35" s="65"/>
      <c r="C35" s="574" t="s">
        <v>425</v>
      </c>
      <c r="D35" s="574"/>
      <c r="E35" s="574"/>
      <c r="F35" s="574"/>
      <c r="G35" s="574"/>
      <c r="H35" s="574"/>
      <c r="I35" s="65"/>
      <c r="J35" s="65"/>
      <c r="K35" s="65"/>
    </row>
    <row r="36" spans="1:26" x14ac:dyDescent="0.3">
      <c r="C36" s="570" t="s">
        <v>314</v>
      </c>
      <c r="D36" s="571"/>
      <c r="E36" s="578" t="s">
        <v>315</v>
      </c>
      <c r="F36" s="578"/>
      <c r="G36" s="570" t="s">
        <v>316</v>
      </c>
      <c r="H36" s="571"/>
      <c r="I36" s="65"/>
      <c r="J36" s="65"/>
      <c r="K36" s="65"/>
    </row>
    <row r="37" spans="1:26" x14ac:dyDescent="0.3">
      <c r="C37" s="550" t="s">
        <v>317</v>
      </c>
      <c r="D37" s="551"/>
      <c r="E37" s="576" t="s">
        <v>318</v>
      </c>
      <c r="F37" s="576"/>
      <c r="G37" s="572">
        <v>35000</v>
      </c>
      <c r="H37" s="573"/>
      <c r="I37" s="65"/>
      <c r="J37" s="65"/>
      <c r="K37" s="65"/>
    </row>
    <row r="38" spans="1:26" x14ac:dyDescent="0.3">
      <c r="C38" s="550" t="s">
        <v>319</v>
      </c>
      <c r="D38" s="551"/>
      <c r="E38" s="576" t="s">
        <v>320</v>
      </c>
      <c r="F38" s="576"/>
      <c r="G38" s="572">
        <v>32000</v>
      </c>
      <c r="H38" s="573"/>
      <c r="I38" s="65"/>
      <c r="J38" s="65"/>
      <c r="K38" s="65"/>
    </row>
    <row r="39" spans="1:26" x14ac:dyDescent="0.3">
      <c r="C39" s="550" t="s">
        <v>321</v>
      </c>
      <c r="D39" s="551"/>
      <c r="E39" s="576" t="s">
        <v>322</v>
      </c>
      <c r="F39" s="576"/>
      <c r="G39" s="572">
        <v>30000</v>
      </c>
      <c r="H39" s="573"/>
      <c r="I39" s="65"/>
      <c r="J39" s="65"/>
      <c r="K39" s="65"/>
    </row>
    <row r="40" spans="1:26" x14ac:dyDescent="0.3">
      <c r="A40" s="65"/>
      <c r="B40" s="65"/>
      <c r="C40" s="65"/>
      <c r="D40" s="65"/>
      <c r="E40" s="65"/>
      <c r="F40" s="65"/>
      <c r="G40" s="65"/>
      <c r="H40" s="65"/>
      <c r="I40" s="65"/>
      <c r="J40" s="65"/>
      <c r="K40" s="65"/>
    </row>
    <row r="41" spans="1:26" x14ac:dyDescent="0.3">
      <c r="A41" s="577" t="s">
        <v>426</v>
      </c>
      <c r="B41" s="545"/>
      <c r="C41" s="545"/>
      <c r="D41" s="545"/>
      <c r="E41" s="545"/>
      <c r="F41" s="545"/>
      <c r="G41" s="545"/>
      <c r="H41" s="545"/>
      <c r="I41" s="545"/>
      <c r="J41" s="545"/>
      <c r="K41" s="545"/>
    </row>
    <row r="42" spans="1:26" x14ac:dyDescent="0.3">
      <c r="A42" s="545" t="s">
        <v>427</v>
      </c>
      <c r="B42" s="545"/>
      <c r="C42" s="545"/>
      <c r="D42" s="545"/>
      <c r="E42" s="549"/>
      <c r="F42" s="549"/>
      <c r="G42" s="65"/>
      <c r="H42" s="65"/>
      <c r="I42" s="65"/>
      <c r="J42" s="65"/>
      <c r="K42" s="65"/>
    </row>
    <row r="43" spans="1:26" x14ac:dyDescent="0.3">
      <c r="A43" s="65"/>
      <c r="B43" s="65"/>
      <c r="C43" s="65"/>
      <c r="D43" s="65"/>
      <c r="E43" s="65"/>
      <c r="F43" s="65"/>
      <c r="G43" s="65"/>
      <c r="H43" s="65"/>
      <c r="I43" s="65"/>
      <c r="J43" s="65"/>
      <c r="K43" s="65"/>
    </row>
    <row r="44" spans="1:26" ht="14.4" customHeight="1" x14ac:dyDescent="0.3">
      <c r="A44" s="545" t="s">
        <v>323</v>
      </c>
      <c r="B44" s="545"/>
      <c r="C44" s="545"/>
      <c r="D44" s="545"/>
      <c r="E44" s="547"/>
      <c r="F44" s="547"/>
      <c r="G44" s="65"/>
      <c r="H44" s="65"/>
      <c r="I44" s="65"/>
      <c r="J44" s="65"/>
      <c r="K44" s="65"/>
      <c r="M44" s="538" t="s">
        <v>431</v>
      </c>
      <c r="N44" s="539"/>
      <c r="O44" s="539"/>
      <c r="P44" s="539"/>
      <c r="Q44" s="539"/>
      <c r="R44" s="539"/>
      <c r="S44" s="539"/>
      <c r="T44" s="539"/>
      <c r="U44" s="539"/>
      <c r="V44" s="539"/>
      <c r="W44" s="539"/>
      <c r="X44" s="539"/>
      <c r="Y44" s="539"/>
      <c r="Z44" s="540"/>
    </row>
    <row r="45" spans="1:26" x14ac:dyDescent="0.3">
      <c r="A45" s="65"/>
      <c r="B45" s="65"/>
      <c r="C45" s="65"/>
      <c r="D45" s="65"/>
      <c r="E45" s="65"/>
      <c r="F45" s="65"/>
      <c r="G45" s="65"/>
      <c r="H45" s="65"/>
      <c r="I45" s="65"/>
      <c r="J45" s="65"/>
      <c r="K45" s="65"/>
      <c r="M45" s="541"/>
      <c r="N45" s="542"/>
      <c r="O45" s="542"/>
      <c r="P45" s="542"/>
      <c r="Q45" s="542"/>
      <c r="R45" s="542"/>
      <c r="S45" s="542"/>
      <c r="T45" s="542"/>
      <c r="U45" s="542"/>
      <c r="V45" s="542"/>
      <c r="W45" s="542"/>
      <c r="X45" s="542"/>
      <c r="Y45" s="542"/>
      <c r="Z45" s="543"/>
    </row>
    <row r="46" spans="1:26" x14ac:dyDescent="0.3">
      <c r="A46" s="553" t="s">
        <v>428</v>
      </c>
      <c r="B46" s="553"/>
      <c r="C46" s="553"/>
      <c r="D46" s="553"/>
      <c r="E46" s="553"/>
      <c r="F46" s="553"/>
      <c r="G46" s="546">
        <f>SUM(E42*E44)</f>
        <v>0</v>
      </c>
      <c r="H46" s="546"/>
      <c r="I46" s="544"/>
      <c r="J46" s="544"/>
    </row>
    <row r="47" spans="1:26" x14ac:dyDescent="0.3">
      <c r="A47" s="72"/>
      <c r="B47" s="68"/>
      <c r="C47" s="68"/>
      <c r="D47" s="68"/>
      <c r="E47" s="68"/>
      <c r="F47" s="68"/>
      <c r="G47" s="68"/>
      <c r="H47" s="134"/>
      <c r="I47" s="134"/>
      <c r="J47" s="59"/>
      <c r="K47" s="59"/>
    </row>
    <row r="48" spans="1:26" x14ac:dyDescent="0.3">
      <c r="A48" s="567" t="s">
        <v>429</v>
      </c>
      <c r="B48" s="567"/>
      <c r="C48" s="567"/>
      <c r="D48" s="567"/>
      <c r="E48" s="567"/>
      <c r="F48" s="567"/>
      <c r="G48" s="567"/>
      <c r="H48" s="567"/>
      <c r="I48" s="567"/>
      <c r="J48" s="567"/>
      <c r="K48" s="567"/>
    </row>
    <row r="49" spans="1:26" x14ac:dyDescent="0.3">
      <c r="A49" s="567" t="s">
        <v>324</v>
      </c>
      <c r="B49" s="567"/>
      <c r="C49" s="565"/>
      <c r="D49" s="565"/>
      <c r="E49" s="68"/>
      <c r="F49" s="68"/>
      <c r="G49" s="68"/>
      <c r="H49" s="134"/>
      <c r="I49" s="134"/>
      <c r="J49" s="59"/>
      <c r="K49" s="59"/>
    </row>
    <row r="50" spans="1:26" x14ac:dyDescent="0.3">
      <c r="A50" s="72"/>
      <c r="B50" s="68"/>
      <c r="C50" s="68"/>
      <c r="D50" s="68"/>
      <c r="E50" s="68"/>
      <c r="F50" s="68"/>
      <c r="G50" s="68"/>
      <c r="H50" s="134"/>
      <c r="I50" s="134"/>
      <c r="J50" s="59"/>
      <c r="K50" s="59"/>
    </row>
    <row r="51" spans="1:26" x14ac:dyDescent="0.3">
      <c r="A51" s="65" t="s">
        <v>430</v>
      </c>
      <c r="B51" s="65"/>
      <c r="C51" s="65"/>
      <c r="D51" s="65"/>
      <c r="E51" s="65"/>
      <c r="H51" s="575"/>
      <c r="I51" s="575"/>
    </row>
    <row r="52" spans="1:26" x14ac:dyDescent="0.3">
      <c r="A52" s="65"/>
      <c r="B52" s="65"/>
      <c r="C52" s="65"/>
      <c r="D52" s="65"/>
      <c r="E52" s="65"/>
      <c r="F52" s="65"/>
      <c r="G52" s="65"/>
      <c r="H52" s="65"/>
      <c r="I52" s="65"/>
      <c r="J52" s="65"/>
      <c r="K52" s="65"/>
    </row>
    <row r="53" spans="1:26" ht="14.4" customHeight="1" x14ac:dyDescent="0.3">
      <c r="A53" s="545" t="s">
        <v>325</v>
      </c>
      <c r="B53" s="545"/>
      <c r="C53" s="545"/>
      <c r="D53" s="545"/>
      <c r="E53" s="545"/>
      <c r="F53" s="545"/>
      <c r="G53" s="545"/>
      <c r="H53" s="563">
        <f>G46*H51</f>
        <v>0</v>
      </c>
      <c r="I53" s="563"/>
      <c r="M53" s="554" t="s">
        <v>326</v>
      </c>
      <c r="N53" s="555"/>
      <c r="O53" s="555"/>
      <c r="P53" s="555"/>
      <c r="Q53" s="555"/>
      <c r="R53" s="555"/>
      <c r="S53" s="555"/>
      <c r="T53" s="555"/>
      <c r="U53" s="555"/>
      <c r="V53" s="555"/>
      <c r="W53" s="555"/>
      <c r="X53" s="555"/>
      <c r="Y53" s="555"/>
      <c r="Z53" s="556"/>
    </row>
    <row r="54" spans="1:26" x14ac:dyDescent="0.3">
      <c r="H54" s="65"/>
      <c r="I54" s="65"/>
      <c r="J54" s="65"/>
      <c r="K54" s="65"/>
      <c r="M54" s="557"/>
      <c r="N54" s="558"/>
      <c r="O54" s="558"/>
      <c r="P54" s="558"/>
      <c r="Q54" s="558"/>
      <c r="R54" s="558"/>
      <c r="S54" s="558"/>
      <c r="T54" s="558"/>
      <c r="U54" s="558"/>
      <c r="V54" s="558"/>
      <c r="W54" s="558"/>
      <c r="X54" s="558"/>
      <c r="Y54" s="558"/>
      <c r="Z54" s="559"/>
    </row>
    <row r="55" spans="1:26" x14ac:dyDescent="0.3">
      <c r="A55" s="564" t="s">
        <v>327</v>
      </c>
      <c r="B55" s="564"/>
      <c r="C55" s="564"/>
      <c r="D55" s="564"/>
      <c r="E55" s="564"/>
      <c r="F55" s="564"/>
      <c r="G55" s="564"/>
      <c r="H55" s="564"/>
      <c r="I55" s="564"/>
      <c r="J55" s="564"/>
      <c r="K55" s="564"/>
      <c r="M55" s="560"/>
      <c r="N55" s="561"/>
      <c r="O55" s="561"/>
      <c r="P55" s="561"/>
      <c r="Q55" s="561"/>
      <c r="R55" s="561"/>
      <c r="S55" s="561"/>
      <c r="T55" s="561"/>
      <c r="U55" s="561"/>
      <c r="V55" s="561"/>
      <c r="W55" s="561"/>
      <c r="X55" s="561"/>
      <c r="Y55" s="561"/>
      <c r="Z55" s="562"/>
    </row>
    <row r="56" spans="1:26" x14ac:dyDescent="0.3">
      <c r="A56" s="335"/>
      <c r="B56" s="336"/>
      <c r="C56" s="336"/>
      <c r="D56" s="336"/>
      <c r="E56" s="336"/>
      <c r="F56" s="336"/>
      <c r="G56" s="336"/>
      <c r="H56" s="336"/>
      <c r="I56" s="336"/>
      <c r="J56" s="336"/>
      <c r="K56" s="337"/>
    </row>
    <row r="57" spans="1:26" x14ac:dyDescent="0.3">
      <c r="A57" s="338"/>
      <c r="B57" s="339"/>
      <c r="C57" s="339"/>
      <c r="D57" s="339"/>
      <c r="E57" s="339"/>
      <c r="F57" s="339"/>
      <c r="G57" s="339"/>
      <c r="H57" s="339"/>
      <c r="I57" s="339"/>
      <c r="J57" s="339"/>
      <c r="K57" s="340"/>
    </row>
    <row r="58" spans="1:26" x14ac:dyDescent="0.3">
      <c r="A58" s="338"/>
      <c r="B58" s="339"/>
      <c r="C58" s="339"/>
      <c r="D58" s="339"/>
      <c r="E58" s="339"/>
      <c r="F58" s="339"/>
      <c r="G58" s="339"/>
      <c r="H58" s="339"/>
      <c r="I58" s="339"/>
      <c r="J58" s="339"/>
      <c r="K58" s="340"/>
    </row>
    <row r="59" spans="1:26" x14ac:dyDescent="0.3">
      <c r="A59" s="338"/>
      <c r="B59" s="339"/>
      <c r="C59" s="339"/>
      <c r="D59" s="339"/>
      <c r="E59" s="339"/>
      <c r="F59" s="339"/>
      <c r="G59" s="339"/>
      <c r="H59" s="339"/>
      <c r="I59" s="339"/>
      <c r="J59" s="339"/>
      <c r="K59" s="340"/>
    </row>
    <row r="60" spans="1:26" x14ac:dyDescent="0.3">
      <c r="A60" s="338"/>
      <c r="B60" s="339"/>
      <c r="C60" s="339"/>
      <c r="D60" s="339"/>
      <c r="E60" s="339"/>
      <c r="F60" s="339"/>
      <c r="G60" s="339"/>
      <c r="H60" s="339"/>
      <c r="I60" s="339"/>
      <c r="J60" s="339"/>
      <c r="K60" s="340"/>
    </row>
    <row r="61" spans="1:26" x14ac:dyDescent="0.3">
      <c r="A61" s="341"/>
      <c r="B61" s="342"/>
      <c r="C61" s="342"/>
      <c r="D61" s="342"/>
      <c r="E61" s="342"/>
      <c r="F61" s="342"/>
      <c r="G61" s="342"/>
      <c r="H61" s="342"/>
      <c r="I61" s="342"/>
      <c r="J61" s="342"/>
      <c r="K61" s="343"/>
    </row>
    <row r="62" spans="1:26" x14ac:dyDescent="0.3">
      <c r="A62" s="66"/>
      <c r="B62" s="66"/>
      <c r="C62" s="66"/>
      <c r="D62" s="66"/>
      <c r="E62" s="66"/>
      <c r="F62" s="66"/>
      <c r="G62" s="66"/>
      <c r="H62" s="66"/>
      <c r="I62" s="66"/>
      <c r="J62" s="66"/>
      <c r="K62" s="66"/>
    </row>
    <row r="63" spans="1:26" ht="20.399999999999999" thickBot="1" x14ac:dyDescent="0.45">
      <c r="A63" s="206" t="s">
        <v>328</v>
      </c>
      <c r="B63" s="206"/>
      <c r="C63" s="206"/>
      <c r="D63" s="206"/>
      <c r="E63" s="206"/>
      <c r="F63" s="206"/>
      <c r="G63" s="206"/>
      <c r="H63" s="206"/>
      <c r="I63" s="206"/>
      <c r="J63" s="206"/>
      <c r="K63" s="206"/>
    </row>
    <row r="64" spans="1:26" ht="15" customHeight="1" thickTop="1" x14ac:dyDescent="0.3">
      <c r="A64" s="17"/>
      <c r="B64" s="17"/>
      <c r="C64" s="17"/>
      <c r="D64" s="17"/>
      <c r="E64" s="17"/>
      <c r="F64" s="17"/>
      <c r="G64" s="17"/>
      <c r="H64" s="17"/>
      <c r="I64" s="17"/>
      <c r="J64" s="17"/>
      <c r="K64" s="17"/>
    </row>
    <row r="65" spans="1:11" ht="15" customHeight="1" x14ac:dyDescent="0.3">
      <c r="A65" s="552" t="s">
        <v>432</v>
      </c>
      <c r="B65" s="552"/>
      <c r="C65" s="552"/>
      <c r="D65" s="552"/>
      <c r="E65" s="552"/>
      <c r="F65" s="552"/>
      <c r="G65" s="552"/>
      <c r="H65" s="552"/>
      <c r="I65" s="552"/>
      <c r="J65" s="552"/>
      <c r="K65" s="552"/>
    </row>
    <row r="66" spans="1:11" ht="15" customHeight="1" x14ac:dyDescent="0.3">
      <c r="A66" s="552"/>
      <c r="B66" s="552"/>
      <c r="C66" s="552"/>
      <c r="D66" s="552"/>
      <c r="E66" s="552"/>
      <c r="F66" s="552"/>
      <c r="G66" s="552"/>
      <c r="H66" s="552"/>
      <c r="I66" s="552"/>
      <c r="J66" s="552"/>
      <c r="K66" s="552"/>
    </row>
    <row r="67" spans="1:11" ht="15" customHeight="1" x14ac:dyDescent="0.3">
      <c r="A67" s="552"/>
      <c r="B67" s="552"/>
      <c r="C67" s="552"/>
      <c r="D67" s="552"/>
      <c r="E67" s="552"/>
      <c r="F67" s="552"/>
      <c r="G67" s="552"/>
      <c r="H67" s="552"/>
      <c r="I67" s="552"/>
      <c r="J67" s="552"/>
      <c r="K67" s="552"/>
    </row>
    <row r="68" spans="1:11" ht="15" customHeight="1" x14ac:dyDescent="0.3">
      <c r="A68" s="552"/>
      <c r="B68" s="552"/>
      <c r="C68" s="552"/>
      <c r="D68" s="552"/>
      <c r="E68" s="552"/>
      <c r="F68" s="552"/>
      <c r="G68" s="552"/>
      <c r="H68" s="552"/>
      <c r="I68" s="552"/>
      <c r="J68" s="552"/>
      <c r="K68" s="552"/>
    </row>
    <row r="69" spans="1:11" ht="15" customHeight="1" x14ac:dyDescent="0.3">
      <c r="A69" s="552"/>
      <c r="B69" s="552"/>
      <c r="C69" s="552"/>
      <c r="D69" s="552"/>
      <c r="E69" s="552"/>
      <c r="F69" s="552"/>
      <c r="G69" s="552"/>
      <c r="H69" s="552"/>
      <c r="I69" s="552"/>
      <c r="J69" s="552"/>
      <c r="K69" s="552"/>
    </row>
    <row r="70" spans="1:11" ht="15" customHeight="1" x14ac:dyDescent="0.3">
      <c r="A70" s="552"/>
      <c r="B70" s="552"/>
      <c r="C70" s="552"/>
      <c r="D70" s="552"/>
      <c r="E70" s="552"/>
      <c r="F70" s="552"/>
      <c r="G70" s="552"/>
      <c r="H70" s="552"/>
      <c r="I70" s="552"/>
      <c r="J70" s="552"/>
      <c r="K70" s="552"/>
    </row>
    <row r="71" spans="1:11" ht="15" customHeight="1" x14ac:dyDescent="0.3">
      <c r="A71" s="552"/>
      <c r="B71" s="552"/>
      <c r="C71" s="552"/>
      <c r="D71" s="552"/>
      <c r="E71" s="552"/>
      <c r="F71" s="552"/>
      <c r="G71" s="552"/>
      <c r="H71" s="552"/>
      <c r="I71" s="552"/>
      <c r="J71" s="552"/>
      <c r="K71" s="552"/>
    </row>
    <row r="72" spans="1:11" ht="15" customHeight="1" x14ac:dyDescent="0.3">
      <c r="A72" s="552"/>
      <c r="B72" s="552"/>
      <c r="C72" s="552"/>
      <c r="D72" s="552"/>
      <c r="E72" s="552"/>
      <c r="F72" s="552"/>
      <c r="G72" s="552"/>
      <c r="H72" s="552"/>
      <c r="I72" s="552"/>
      <c r="J72" s="552"/>
      <c r="K72" s="552"/>
    </row>
    <row r="73" spans="1:11" ht="15" customHeight="1" x14ac:dyDescent="0.3">
      <c r="A73" s="552"/>
      <c r="B73" s="552"/>
      <c r="C73" s="552"/>
      <c r="D73" s="552"/>
      <c r="E73" s="552"/>
      <c r="F73" s="552"/>
      <c r="G73" s="552"/>
      <c r="H73" s="552"/>
      <c r="I73" s="552"/>
      <c r="J73" s="552"/>
      <c r="K73" s="552"/>
    </row>
    <row r="74" spans="1:11" ht="15" customHeight="1" x14ac:dyDescent="0.3">
      <c r="A74" s="552"/>
      <c r="B74" s="552"/>
      <c r="C74" s="552"/>
      <c r="D74" s="552"/>
      <c r="E74" s="552"/>
      <c r="F74" s="552"/>
      <c r="G74" s="552"/>
      <c r="H74" s="552"/>
      <c r="I74" s="552"/>
      <c r="J74" s="552"/>
      <c r="K74" s="552"/>
    </row>
    <row r="75" spans="1:11" ht="15" customHeight="1" x14ac:dyDescent="0.3">
      <c r="A75" s="63"/>
      <c r="B75" s="63"/>
      <c r="C75" s="63"/>
      <c r="D75" s="63"/>
      <c r="E75" s="63"/>
      <c r="F75" s="63"/>
      <c r="G75" s="63"/>
      <c r="H75" s="63"/>
      <c r="I75" s="63"/>
      <c r="J75" s="63"/>
      <c r="K75" s="63"/>
    </row>
    <row r="76" spans="1:11" ht="15" customHeight="1" x14ac:dyDescent="0.3">
      <c r="A76" s="199" t="s">
        <v>329</v>
      </c>
      <c r="B76" s="199"/>
      <c r="C76" s="199"/>
      <c r="D76" s="199"/>
      <c r="E76" s="199"/>
      <c r="F76" s="199"/>
      <c r="G76" s="199"/>
      <c r="H76" s="199"/>
      <c r="I76" s="199"/>
      <c r="J76" s="199"/>
      <c r="K76" s="199"/>
    </row>
    <row r="77" spans="1:11" ht="15" customHeight="1" x14ac:dyDescent="0.3">
      <c r="A77" s="66"/>
      <c r="B77" s="66"/>
      <c r="C77" s="66"/>
      <c r="D77" s="66"/>
      <c r="E77" s="66"/>
      <c r="F77" s="66"/>
      <c r="G77" s="66"/>
      <c r="H77" s="66"/>
      <c r="I77" s="66"/>
      <c r="J77" s="66"/>
      <c r="K77" s="66"/>
    </row>
    <row r="78" spans="1:11" ht="15" customHeight="1" x14ac:dyDescent="0.3">
      <c r="A78" s="60" t="s">
        <v>330</v>
      </c>
      <c r="B78" s="61"/>
      <c r="C78" s="66"/>
      <c r="D78" s="60" t="s">
        <v>331</v>
      </c>
      <c r="E78" s="61"/>
      <c r="F78" s="66"/>
      <c r="G78" s="66"/>
      <c r="H78" s="66"/>
      <c r="I78" s="66"/>
      <c r="J78" s="66"/>
      <c r="K78" s="66"/>
    </row>
    <row r="79" spans="1:11" ht="15" customHeight="1" thickBot="1" x14ac:dyDescent="0.35">
      <c r="A79" s="73"/>
      <c r="B79" s="73"/>
      <c r="C79" s="73"/>
      <c r="D79" s="73"/>
      <c r="E79" s="73"/>
      <c r="F79" s="73"/>
      <c r="G79" s="73"/>
      <c r="H79" s="73"/>
      <c r="I79" s="73"/>
      <c r="J79" s="73"/>
      <c r="K79" s="73"/>
    </row>
    <row r="80" spans="1:11" x14ac:dyDescent="0.3">
      <c r="A80" s="548" t="s">
        <v>332</v>
      </c>
      <c r="B80" s="548"/>
      <c r="C80" s="548"/>
      <c r="D80" s="548"/>
      <c r="E80" s="548"/>
      <c r="F80" s="548"/>
      <c r="G80" s="548"/>
      <c r="H80" s="548"/>
      <c r="I80" s="548"/>
      <c r="J80" s="548"/>
      <c r="K80" s="548"/>
    </row>
    <row r="81" spans="1:38" ht="15" customHeight="1" x14ac:dyDescent="0.3">
      <c r="A81" s="566" t="s">
        <v>333</v>
      </c>
      <c r="B81" s="566"/>
      <c r="C81" s="566"/>
      <c r="D81" s="566"/>
      <c r="E81" s="566"/>
      <c r="F81" s="566"/>
      <c r="G81" s="566"/>
      <c r="H81" s="566"/>
      <c r="I81" s="566"/>
      <c r="J81" s="566"/>
      <c r="K81" s="566"/>
    </row>
    <row r="82" spans="1:38" ht="15" customHeight="1" x14ac:dyDescent="0.3">
      <c r="A82" s="566"/>
      <c r="B82" s="566"/>
      <c r="C82" s="566"/>
      <c r="D82" s="566"/>
      <c r="E82" s="566"/>
      <c r="F82" s="566"/>
      <c r="G82" s="566"/>
      <c r="H82" s="566"/>
      <c r="I82" s="566"/>
      <c r="J82" s="566"/>
      <c r="K82" s="566"/>
    </row>
    <row r="83" spans="1:38" ht="15" customHeight="1" x14ac:dyDescent="0.3">
      <c r="A83" s="535" t="s">
        <v>334</v>
      </c>
      <c r="B83" s="535"/>
      <c r="C83" s="527"/>
      <c r="D83" s="527"/>
      <c r="E83" s="527"/>
      <c r="F83" s="527"/>
      <c r="G83" s="527"/>
      <c r="M83" s="601" t="s">
        <v>335</v>
      </c>
      <c r="N83" s="602"/>
      <c r="O83" s="602"/>
      <c r="P83" s="602"/>
      <c r="Q83" s="602"/>
      <c r="R83" s="602"/>
      <c r="S83" s="602"/>
      <c r="T83" s="602"/>
      <c r="U83" s="602"/>
      <c r="V83" s="602"/>
      <c r="W83" s="602"/>
      <c r="X83" s="602"/>
      <c r="Y83" s="602"/>
      <c r="Z83" s="603"/>
    </row>
    <row r="84" spans="1:38" ht="15" customHeight="1" x14ac:dyDescent="0.3">
      <c r="A84" s="535" t="s">
        <v>336</v>
      </c>
      <c r="B84" s="535"/>
      <c r="C84" s="388"/>
      <c r="D84" s="388"/>
      <c r="E84" s="388"/>
      <c r="F84" s="388"/>
      <c r="G84" s="388"/>
      <c r="H84" s="136"/>
      <c r="I84" s="136"/>
      <c r="J84" s="136"/>
      <c r="K84" s="136"/>
      <c r="M84" s="604"/>
      <c r="N84" s="605"/>
      <c r="O84" s="605"/>
      <c r="P84" s="605"/>
      <c r="Q84" s="605"/>
      <c r="R84" s="605"/>
      <c r="S84" s="605"/>
      <c r="T84" s="605"/>
      <c r="U84" s="605"/>
      <c r="V84" s="605"/>
      <c r="W84" s="605"/>
      <c r="X84" s="605"/>
      <c r="Y84" s="605"/>
      <c r="Z84" s="606"/>
    </row>
    <row r="85" spans="1:38" ht="15" customHeight="1" x14ac:dyDescent="0.3">
      <c r="A85" s="535" t="s">
        <v>337</v>
      </c>
      <c r="B85" s="535"/>
      <c r="C85" s="535"/>
      <c r="D85" s="535"/>
      <c r="E85" s="527"/>
      <c r="F85" s="527"/>
      <c r="G85" s="527"/>
      <c r="H85" s="133"/>
      <c r="I85" s="137"/>
      <c r="J85" s="137"/>
      <c r="K85" s="137"/>
      <c r="M85" s="601" t="s">
        <v>338</v>
      </c>
      <c r="N85" s="602"/>
      <c r="O85" s="602"/>
      <c r="P85" s="602"/>
      <c r="Q85" s="602"/>
      <c r="R85" s="602"/>
      <c r="S85" s="602"/>
      <c r="T85" s="602"/>
      <c r="U85" s="602"/>
      <c r="V85" s="602"/>
      <c r="W85" s="602"/>
      <c r="X85" s="602"/>
      <c r="Y85" s="602"/>
      <c r="Z85" s="603"/>
    </row>
    <row r="86" spans="1:38" ht="15" customHeight="1" x14ac:dyDescent="0.3">
      <c r="A86" s="535" t="s">
        <v>339</v>
      </c>
      <c r="B86" s="535"/>
      <c r="C86" s="535"/>
      <c r="D86" s="535"/>
      <c r="E86" s="527"/>
      <c r="F86" s="527"/>
      <c r="G86" s="527"/>
      <c r="H86" s="133"/>
      <c r="I86" s="137"/>
      <c r="J86" s="137"/>
      <c r="K86" s="137"/>
      <c r="M86" s="604"/>
      <c r="N86" s="605"/>
      <c r="O86" s="605"/>
      <c r="P86" s="605"/>
      <c r="Q86" s="605"/>
      <c r="R86" s="605"/>
      <c r="S86" s="605"/>
      <c r="T86" s="605"/>
      <c r="U86" s="605"/>
      <c r="V86" s="605"/>
      <c r="W86" s="605"/>
      <c r="X86" s="605"/>
      <c r="Y86" s="605"/>
      <c r="Z86" s="606"/>
    </row>
    <row r="87" spans="1:38" ht="15" customHeight="1" x14ac:dyDescent="0.3">
      <c r="A87" s="536" t="s">
        <v>340</v>
      </c>
      <c r="B87" s="536"/>
      <c r="C87" s="536"/>
      <c r="D87" s="536"/>
      <c r="E87" s="527"/>
      <c r="F87" s="527"/>
      <c r="G87" s="527"/>
      <c r="H87" s="133"/>
      <c r="I87" s="137"/>
      <c r="J87" s="137"/>
      <c r="K87" s="137"/>
      <c r="M87" s="138"/>
      <c r="N87" s="138"/>
      <c r="O87" s="138"/>
      <c r="P87" s="138"/>
      <c r="Q87" s="138"/>
      <c r="R87" s="138"/>
      <c r="S87" s="138"/>
      <c r="T87" s="138"/>
      <c r="U87" s="138"/>
      <c r="V87" s="138"/>
      <c r="W87" s="138"/>
      <c r="X87" s="138"/>
      <c r="Y87" s="138"/>
      <c r="Z87" s="138"/>
    </row>
    <row r="88" spans="1:38" ht="15" customHeight="1" x14ac:dyDescent="0.3">
      <c r="A88" s="135"/>
      <c r="B88" s="135"/>
      <c r="C88" s="137"/>
      <c r="D88" s="137"/>
      <c r="E88" s="137"/>
      <c r="F88" s="137"/>
      <c r="G88" s="137"/>
      <c r="H88" s="137"/>
      <c r="I88" s="137"/>
      <c r="J88" s="137"/>
      <c r="K88" s="137"/>
      <c r="M88" s="105"/>
      <c r="N88" s="138"/>
      <c r="O88" s="138"/>
      <c r="P88" s="138"/>
      <c r="Q88" s="138"/>
      <c r="R88" s="138"/>
      <c r="S88" s="138"/>
      <c r="T88" s="138"/>
      <c r="U88" s="138"/>
      <c r="V88" s="138"/>
      <c r="W88" s="138"/>
      <c r="X88" s="138"/>
      <c r="Y88" s="138"/>
      <c r="Z88" s="138"/>
    </row>
    <row r="89" spans="1:38" ht="15" customHeight="1" x14ac:dyDescent="0.3">
      <c r="A89" s="537" t="s">
        <v>341</v>
      </c>
      <c r="B89" s="537"/>
      <c r="C89" s="537"/>
      <c r="D89" s="537"/>
      <c r="E89" s="537"/>
      <c r="F89" s="537"/>
      <c r="G89" s="537"/>
      <c r="H89" s="537"/>
      <c r="I89" s="537"/>
      <c r="J89" s="537"/>
      <c r="K89" s="537"/>
    </row>
    <row r="90" spans="1:38" ht="15" customHeight="1" x14ac:dyDescent="0.3">
      <c r="A90" s="536" t="s">
        <v>342</v>
      </c>
      <c r="B90" s="536"/>
      <c r="C90" s="527"/>
      <c r="D90" s="527"/>
      <c r="E90" s="527"/>
      <c r="F90" s="133"/>
      <c r="G90" s="133"/>
      <c r="H90" s="133"/>
      <c r="I90" s="139"/>
      <c r="J90" s="139"/>
      <c r="K90" s="139"/>
      <c r="L90" s="139"/>
      <c r="M90" s="139"/>
      <c r="AC90" s="140"/>
    </row>
    <row r="91" spans="1:38" ht="15" customHeight="1" x14ac:dyDescent="0.4">
      <c r="A91" s="536" t="s">
        <v>343</v>
      </c>
      <c r="B91" s="536"/>
      <c r="C91" s="527"/>
      <c r="D91" s="527"/>
      <c r="E91" s="527"/>
      <c r="F91" s="133"/>
      <c r="G91" s="133"/>
      <c r="H91" s="133"/>
      <c r="I91" s="139"/>
      <c r="J91" s="139"/>
      <c r="K91" s="139"/>
      <c r="L91" s="139"/>
      <c r="M91" s="139"/>
      <c r="O91" s="141"/>
      <c r="AC91" s="140"/>
    </row>
    <row r="92" spans="1:38" ht="15" customHeight="1" x14ac:dyDescent="0.3">
      <c r="A92" s="536" t="s">
        <v>344</v>
      </c>
      <c r="B92" s="536"/>
      <c r="C92" s="527"/>
      <c r="D92" s="527"/>
      <c r="E92" s="527"/>
      <c r="F92" s="133"/>
      <c r="G92" s="133"/>
      <c r="H92" s="133"/>
      <c r="I92" s="139"/>
      <c r="J92" s="139"/>
      <c r="K92" s="139"/>
      <c r="L92" s="139"/>
      <c r="M92" s="139"/>
      <c r="AC92" s="140"/>
    </row>
    <row r="93" spans="1:38" ht="15" customHeight="1" x14ac:dyDescent="0.3">
      <c r="A93" s="535" t="s">
        <v>345</v>
      </c>
      <c r="B93" s="535"/>
      <c r="C93" s="535"/>
      <c r="D93" s="535"/>
      <c r="E93" s="527"/>
      <c r="F93" s="527"/>
      <c r="G93" s="527"/>
      <c r="H93" s="142"/>
      <c r="I93" s="139"/>
      <c r="J93" s="139"/>
      <c r="K93" s="139"/>
    </row>
    <row r="94" spans="1:38" ht="15" customHeight="1" x14ac:dyDescent="0.3">
      <c r="A94" s="535" t="s">
        <v>346</v>
      </c>
      <c r="B94" s="535"/>
      <c r="C94" s="535"/>
      <c r="D94" s="535"/>
      <c r="E94" s="527"/>
      <c r="F94" s="527"/>
      <c r="G94" s="527"/>
      <c r="H94" s="142"/>
      <c r="I94" s="139"/>
      <c r="J94" s="139"/>
      <c r="K94" s="139"/>
    </row>
    <row r="95" spans="1:38" x14ac:dyDescent="0.3">
      <c r="A95" s="136"/>
      <c r="B95" s="136"/>
      <c r="C95" s="136"/>
      <c r="D95" s="136"/>
      <c r="E95" s="135"/>
      <c r="F95" s="135"/>
      <c r="G95" s="135"/>
      <c r="H95" s="135"/>
      <c r="AL95" s="140"/>
    </row>
    <row r="96" spans="1:38" x14ac:dyDescent="0.3">
      <c r="A96" s="528" t="s">
        <v>347</v>
      </c>
      <c r="B96" s="528"/>
      <c r="C96" s="528"/>
      <c r="D96" s="528"/>
      <c r="E96" s="528"/>
      <c r="F96" s="528"/>
      <c r="G96" s="528"/>
      <c r="H96" s="528"/>
      <c r="I96" s="133"/>
      <c r="J96" s="133"/>
      <c r="K96" s="133"/>
      <c r="L96" s="67"/>
      <c r="M96" s="67"/>
    </row>
    <row r="97" spans="1:13" ht="15" thickBot="1" x14ac:dyDescent="0.35">
      <c r="A97" s="529"/>
      <c r="B97" s="530"/>
      <c r="C97" s="530"/>
      <c r="D97" s="530"/>
      <c r="E97" s="530"/>
      <c r="F97" s="530"/>
      <c r="G97" s="530"/>
      <c r="H97" s="530"/>
      <c r="I97" s="530"/>
      <c r="J97" s="530"/>
      <c r="K97" s="531"/>
      <c r="L97" s="67"/>
      <c r="M97" s="67"/>
    </row>
    <row r="98" spans="1:13" ht="15" thickBot="1" x14ac:dyDescent="0.35">
      <c r="A98" s="532"/>
      <c r="B98" s="533"/>
      <c r="C98" s="533"/>
      <c r="D98" s="533"/>
      <c r="E98" s="533"/>
      <c r="F98" s="533"/>
      <c r="G98" s="533"/>
      <c r="H98" s="533"/>
      <c r="I98" s="533"/>
      <c r="J98" s="533"/>
      <c r="K98" s="534"/>
      <c r="L98" s="67"/>
      <c r="M98" s="67"/>
    </row>
    <row r="99" spans="1:13" x14ac:dyDescent="0.3">
      <c r="A99" s="535" t="s">
        <v>334</v>
      </c>
      <c r="B99" s="535"/>
      <c r="C99" s="527"/>
      <c r="D99" s="527"/>
      <c r="E99" s="527"/>
      <c r="F99" s="527"/>
      <c r="G99" s="527"/>
    </row>
    <row r="100" spans="1:13" x14ac:dyDescent="0.3">
      <c r="A100" s="535" t="s">
        <v>336</v>
      </c>
      <c r="B100" s="535"/>
      <c r="C100" s="388"/>
      <c r="D100" s="388"/>
      <c r="E100" s="388"/>
      <c r="F100" s="388"/>
      <c r="G100" s="388"/>
      <c r="H100" s="136"/>
      <c r="I100" s="136"/>
      <c r="J100" s="136"/>
      <c r="K100" s="136"/>
    </row>
    <row r="101" spans="1:13" x14ac:dyDescent="0.3">
      <c r="A101" s="535" t="s">
        <v>337</v>
      </c>
      <c r="B101" s="535"/>
      <c r="C101" s="535"/>
      <c r="D101" s="535"/>
      <c r="E101" s="527"/>
      <c r="F101" s="527"/>
      <c r="G101" s="527"/>
      <c r="H101" s="133"/>
      <c r="I101" s="137"/>
      <c r="J101" s="137"/>
      <c r="K101" s="137"/>
    </row>
    <row r="102" spans="1:13" x14ac:dyDescent="0.3">
      <c r="A102" s="535" t="s">
        <v>339</v>
      </c>
      <c r="B102" s="535"/>
      <c r="C102" s="535"/>
      <c r="D102" s="535"/>
      <c r="E102" s="527"/>
      <c r="F102" s="527"/>
      <c r="G102" s="527"/>
      <c r="H102" s="133"/>
      <c r="I102" s="137"/>
      <c r="J102" s="137"/>
      <c r="K102" s="137"/>
    </row>
    <row r="103" spans="1:13" x14ac:dyDescent="0.3">
      <c r="A103" s="536" t="s">
        <v>340</v>
      </c>
      <c r="B103" s="536"/>
      <c r="C103" s="536"/>
      <c r="D103" s="536"/>
      <c r="E103" s="527"/>
      <c r="F103" s="527"/>
      <c r="G103" s="527"/>
      <c r="H103" s="133"/>
      <c r="I103" s="137"/>
      <c r="J103" s="137"/>
      <c r="K103" s="137"/>
    </row>
    <row r="104" spans="1:13" x14ac:dyDescent="0.3">
      <c r="A104" s="135"/>
      <c r="B104" s="135"/>
      <c r="C104" s="137"/>
      <c r="D104" s="137"/>
      <c r="E104" s="137"/>
      <c r="F104" s="137"/>
      <c r="G104" s="137"/>
      <c r="H104" s="137"/>
      <c r="I104" s="137"/>
      <c r="J104" s="137"/>
      <c r="K104" s="137"/>
    </row>
    <row r="105" spans="1:13" x14ac:dyDescent="0.3">
      <c r="A105" s="537" t="s">
        <v>341</v>
      </c>
      <c r="B105" s="537"/>
      <c r="C105" s="537"/>
      <c r="D105" s="537"/>
      <c r="E105" s="537"/>
      <c r="F105" s="537"/>
      <c r="G105" s="537"/>
      <c r="H105" s="537"/>
      <c r="I105" s="537"/>
      <c r="J105" s="537"/>
      <c r="K105" s="537"/>
    </row>
    <row r="106" spans="1:13" x14ac:dyDescent="0.3">
      <c r="A106" s="536" t="s">
        <v>342</v>
      </c>
      <c r="B106" s="536"/>
      <c r="C106" s="527"/>
      <c r="D106" s="527"/>
      <c r="E106" s="527"/>
      <c r="F106" s="133"/>
      <c r="G106" s="133"/>
      <c r="H106" s="133"/>
      <c r="I106" s="139"/>
      <c r="J106" s="139"/>
      <c r="K106" s="139"/>
    </row>
    <row r="107" spans="1:13" x14ac:dyDescent="0.3">
      <c r="A107" s="536" t="s">
        <v>343</v>
      </c>
      <c r="B107" s="536"/>
      <c r="C107" s="527"/>
      <c r="D107" s="527"/>
      <c r="E107" s="527"/>
      <c r="F107" s="133"/>
      <c r="G107" s="133"/>
      <c r="H107" s="133"/>
      <c r="I107" s="139"/>
      <c r="J107" s="139"/>
      <c r="K107" s="139"/>
    </row>
    <row r="108" spans="1:13" x14ac:dyDescent="0.3">
      <c r="A108" s="536" t="s">
        <v>344</v>
      </c>
      <c r="B108" s="536"/>
      <c r="C108" s="527"/>
      <c r="D108" s="527"/>
      <c r="E108" s="527"/>
      <c r="F108" s="133"/>
      <c r="G108" s="133"/>
      <c r="H108" s="133"/>
      <c r="I108" s="139"/>
      <c r="J108" s="139"/>
      <c r="K108" s="139"/>
    </row>
    <row r="109" spans="1:13" x14ac:dyDescent="0.3">
      <c r="A109" s="535" t="s">
        <v>345</v>
      </c>
      <c r="B109" s="535"/>
      <c r="C109" s="535"/>
      <c r="D109" s="535"/>
      <c r="E109" s="527"/>
      <c r="F109" s="527"/>
      <c r="G109" s="527"/>
      <c r="H109" s="142"/>
      <c r="I109" s="139"/>
      <c r="J109" s="139"/>
      <c r="K109" s="139"/>
    </row>
    <row r="110" spans="1:13" x14ac:dyDescent="0.3">
      <c r="A110" s="535" t="s">
        <v>346</v>
      </c>
      <c r="B110" s="535"/>
      <c r="C110" s="535"/>
      <c r="D110" s="535"/>
      <c r="E110" s="527"/>
      <c r="F110" s="527"/>
      <c r="G110" s="527"/>
      <c r="H110" s="142"/>
      <c r="I110" s="139"/>
      <c r="J110" s="139"/>
      <c r="K110" s="139"/>
    </row>
    <row r="111" spans="1:13" x14ac:dyDescent="0.3">
      <c r="A111" s="136"/>
      <c r="B111" s="136"/>
      <c r="C111" s="136"/>
      <c r="D111" s="136"/>
      <c r="E111" s="135"/>
      <c r="F111" s="135"/>
      <c r="G111" s="135"/>
      <c r="H111" s="135"/>
    </row>
    <row r="112" spans="1:13" x14ac:dyDescent="0.3">
      <c r="A112" s="528" t="s">
        <v>347</v>
      </c>
      <c r="B112" s="528"/>
      <c r="C112" s="528"/>
      <c r="D112" s="528"/>
      <c r="E112" s="528"/>
      <c r="F112" s="528"/>
      <c r="G112" s="528"/>
      <c r="H112" s="528"/>
      <c r="I112" s="133"/>
      <c r="J112" s="133"/>
      <c r="K112" s="133"/>
    </row>
    <row r="113" spans="1:11" ht="15" thickBot="1" x14ac:dyDescent="0.35">
      <c r="A113" s="529"/>
      <c r="B113" s="530"/>
      <c r="C113" s="530"/>
      <c r="D113" s="530"/>
      <c r="E113" s="530"/>
      <c r="F113" s="530"/>
      <c r="G113" s="530"/>
      <c r="H113" s="530"/>
      <c r="I113" s="530"/>
      <c r="J113" s="530"/>
      <c r="K113" s="531"/>
    </row>
    <row r="114" spans="1:11" ht="15" thickBot="1" x14ac:dyDescent="0.35">
      <c r="A114" s="532"/>
      <c r="B114" s="533"/>
      <c r="C114" s="533"/>
      <c r="D114" s="533"/>
      <c r="E114" s="533"/>
      <c r="F114" s="533"/>
      <c r="G114" s="533"/>
      <c r="H114" s="533"/>
      <c r="I114" s="533"/>
      <c r="J114" s="533"/>
      <c r="K114" s="534"/>
    </row>
    <row r="115" spans="1:11" x14ac:dyDescent="0.3">
      <c r="A115" s="535" t="s">
        <v>334</v>
      </c>
      <c r="B115" s="535"/>
      <c r="C115" s="527"/>
      <c r="D115" s="527"/>
      <c r="E115" s="527"/>
      <c r="F115" s="527"/>
      <c r="G115" s="527"/>
    </row>
    <row r="116" spans="1:11" x14ac:dyDescent="0.3">
      <c r="A116" s="535" t="s">
        <v>336</v>
      </c>
      <c r="B116" s="535"/>
      <c r="C116" s="388"/>
      <c r="D116" s="388"/>
      <c r="E116" s="388"/>
      <c r="F116" s="388"/>
      <c r="G116" s="388"/>
      <c r="H116" s="136"/>
      <c r="I116" s="136"/>
      <c r="J116" s="136"/>
      <c r="K116" s="136"/>
    </row>
    <row r="117" spans="1:11" x14ac:dyDescent="0.3">
      <c r="A117" s="535" t="s">
        <v>337</v>
      </c>
      <c r="B117" s="535"/>
      <c r="C117" s="535"/>
      <c r="D117" s="535"/>
      <c r="E117" s="527"/>
      <c r="F117" s="527"/>
      <c r="G117" s="527"/>
      <c r="H117" s="133"/>
      <c r="I117" s="137"/>
      <c r="J117" s="137"/>
      <c r="K117" s="137"/>
    </row>
    <row r="118" spans="1:11" x14ac:dyDescent="0.3">
      <c r="A118" s="535" t="s">
        <v>339</v>
      </c>
      <c r="B118" s="535"/>
      <c r="C118" s="535"/>
      <c r="D118" s="535"/>
      <c r="E118" s="527"/>
      <c r="F118" s="527"/>
      <c r="G118" s="527"/>
      <c r="H118" s="133"/>
      <c r="I118" s="137"/>
      <c r="J118" s="137"/>
      <c r="K118" s="137"/>
    </row>
    <row r="119" spans="1:11" x14ac:dyDescent="0.3">
      <c r="A119" s="536" t="s">
        <v>340</v>
      </c>
      <c r="B119" s="536"/>
      <c r="C119" s="536"/>
      <c r="D119" s="536"/>
      <c r="E119" s="527"/>
      <c r="F119" s="527"/>
      <c r="G119" s="527"/>
      <c r="H119" s="133"/>
      <c r="I119" s="137"/>
      <c r="J119" s="137"/>
      <c r="K119" s="137"/>
    </row>
    <row r="120" spans="1:11" x14ac:dyDescent="0.3">
      <c r="A120" s="135"/>
      <c r="B120" s="135"/>
      <c r="C120" s="137"/>
      <c r="D120" s="137"/>
      <c r="E120" s="137"/>
      <c r="F120" s="137"/>
      <c r="G120" s="137"/>
      <c r="H120" s="137"/>
      <c r="I120" s="137"/>
      <c r="J120" s="137"/>
      <c r="K120" s="137"/>
    </row>
    <row r="121" spans="1:11" x14ac:dyDescent="0.3">
      <c r="A121" s="537" t="s">
        <v>341</v>
      </c>
      <c r="B121" s="537"/>
      <c r="C121" s="537"/>
      <c r="D121" s="537"/>
      <c r="E121" s="537"/>
      <c r="F121" s="537"/>
      <c r="G121" s="537"/>
      <c r="H121" s="537"/>
      <c r="I121" s="537"/>
      <c r="J121" s="537"/>
      <c r="K121" s="537"/>
    </row>
    <row r="122" spans="1:11" x14ac:dyDescent="0.3">
      <c r="A122" s="536" t="s">
        <v>342</v>
      </c>
      <c r="B122" s="536"/>
      <c r="C122" s="527"/>
      <c r="D122" s="527"/>
      <c r="E122" s="527"/>
      <c r="F122" s="133"/>
      <c r="G122" s="133"/>
      <c r="H122" s="133"/>
      <c r="I122" s="139"/>
      <c r="J122" s="139"/>
      <c r="K122" s="139"/>
    </row>
    <row r="123" spans="1:11" x14ac:dyDescent="0.3">
      <c r="A123" s="536" t="s">
        <v>343</v>
      </c>
      <c r="B123" s="536"/>
      <c r="C123" s="527"/>
      <c r="D123" s="527"/>
      <c r="E123" s="527"/>
      <c r="F123" s="133"/>
      <c r="G123" s="133"/>
      <c r="H123" s="133"/>
      <c r="I123" s="139"/>
      <c r="J123" s="139"/>
      <c r="K123" s="139"/>
    </row>
    <row r="124" spans="1:11" x14ac:dyDescent="0.3">
      <c r="A124" s="536" t="s">
        <v>344</v>
      </c>
      <c r="B124" s="536"/>
      <c r="C124" s="527"/>
      <c r="D124" s="527"/>
      <c r="E124" s="527"/>
      <c r="F124" s="133"/>
      <c r="G124" s="133"/>
      <c r="H124" s="133"/>
      <c r="I124" s="139"/>
      <c r="J124" s="139"/>
      <c r="K124" s="139"/>
    </row>
    <row r="125" spans="1:11" x14ac:dyDescent="0.3">
      <c r="A125" s="535" t="s">
        <v>345</v>
      </c>
      <c r="B125" s="535"/>
      <c r="C125" s="535"/>
      <c r="D125" s="535"/>
      <c r="E125" s="527"/>
      <c r="F125" s="527"/>
      <c r="G125" s="527"/>
      <c r="H125" s="142"/>
      <c r="I125" s="139"/>
      <c r="J125" s="139"/>
      <c r="K125" s="139"/>
    </row>
    <row r="126" spans="1:11" x14ac:dyDescent="0.3">
      <c r="A126" s="535" t="s">
        <v>346</v>
      </c>
      <c r="B126" s="535"/>
      <c r="C126" s="535"/>
      <c r="D126" s="535"/>
      <c r="E126" s="527"/>
      <c r="F126" s="527"/>
      <c r="G126" s="527"/>
      <c r="H126" s="142"/>
      <c r="I126" s="139"/>
      <c r="J126" s="139"/>
      <c r="K126" s="139"/>
    </row>
    <row r="127" spans="1:11" x14ac:dyDescent="0.3">
      <c r="A127" s="136"/>
      <c r="B127" s="136"/>
      <c r="C127" s="136"/>
      <c r="D127" s="136"/>
      <c r="E127" s="135"/>
      <c r="F127" s="135"/>
      <c r="G127" s="135"/>
      <c r="H127" s="135"/>
    </row>
    <row r="128" spans="1:11" x14ac:dyDescent="0.3">
      <c r="A128" s="528" t="s">
        <v>347</v>
      </c>
      <c r="B128" s="528"/>
      <c r="C128" s="528"/>
      <c r="D128" s="528"/>
      <c r="E128" s="528"/>
      <c r="F128" s="528"/>
      <c r="G128" s="528"/>
      <c r="H128" s="528"/>
      <c r="I128" s="133"/>
      <c r="J128" s="133"/>
      <c r="K128" s="133"/>
    </row>
    <row r="129" spans="1:11" ht="15" thickBot="1" x14ac:dyDescent="0.35">
      <c r="A129" s="529"/>
      <c r="B129" s="530"/>
      <c r="C129" s="530"/>
      <c r="D129" s="530"/>
      <c r="E129" s="530"/>
      <c r="F129" s="530"/>
      <c r="G129" s="530"/>
      <c r="H129" s="530"/>
      <c r="I129" s="530"/>
      <c r="J129" s="530"/>
      <c r="K129" s="531"/>
    </row>
    <row r="130" spans="1:11" ht="15" thickBot="1" x14ac:dyDescent="0.35">
      <c r="A130" s="532"/>
      <c r="B130" s="533"/>
      <c r="C130" s="533"/>
      <c r="D130" s="533"/>
      <c r="E130" s="533"/>
      <c r="F130" s="533"/>
      <c r="G130" s="533"/>
      <c r="H130" s="533"/>
      <c r="I130" s="533"/>
      <c r="J130" s="533"/>
      <c r="K130" s="534"/>
    </row>
    <row r="131" spans="1:11" x14ac:dyDescent="0.3">
      <c r="A131" s="535" t="s">
        <v>334</v>
      </c>
      <c r="B131" s="535"/>
      <c r="C131" s="527"/>
      <c r="D131" s="527"/>
      <c r="E131" s="527"/>
      <c r="F131" s="527"/>
      <c r="G131" s="527"/>
    </row>
    <row r="132" spans="1:11" x14ac:dyDescent="0.3">
      <c r="A132" s="535" t="s">
        <v>336</v>
      </c>
      <c r="B132" s="535"/>
      <c r="C132" s="388"/>
      <c r="D132" s="388"/>
      <c r="E132" s="388"/>
      <c r="F132" s="388"/>
      <c r="G132" s="388"/>
      <c r="H132" s="136"/>
      <c r="I132" s="136"/>
      <c r="J132" s="136"/>
      <c r="K132" s="136"/>
    </row>
    <row r="133" spans="1:11" x14ac:dyDescent="0.3">
      <c r="A133" s="535" t="s">
        <v>337</v>
      </c>
      <c r="B133" s="535"/>
      <c r="C133" s="535"/>
      <c r="D133" s="535"/>
      <c r="E133" s="527"/>
      <c r="F133" s="527"/>
      <c r="G133" s="527"/>
      <c r="H133" s="133"/>
      <c r="I133" s="137"/>
      <c r="J133" s="137"/>
      <c r="K133" s="137"/>
    </row>
    <row r="134" spans="1:11" x14ac:dyDescent="0.3">
      <c r="A134" s="535" t="s">
        <v>339</v>
      </c>
      <c r="B134" s="535"/>
      <c r="C134" s="535"/>
      <c r="D134" s="535"/>
      <c r="E134" s="527"/>
      <c r="F134" s="527"/>
      <c r="G134" s="527"/>
      <c r="H134" s="133"/>
      <c r="I134" s="137"/>
      <c r="J134" s="137"/>
      <c r="K134" s="137"/>
    </row>
    <row r="135" spans="1:11" x14ac:dyDescent="0.3">
      <c r="A135" s="536" t="s">
        <v>340</v>
      </c>
      <c r="B135" s="536"/>
      <c r="C135" s="536"/>
      <c r="D135" s="536"/>
      <c r="E135" s="527"/>
      <c r="F135" s="527"/>
      <c r="G135" s="527"/>
      <c r="H135" s="133"/>
      <c r="I135" s="137"/>
      <c r="J135" s="137"/>
      <c r="K135" s="137"/>
    </row>
    <row r="136" spans="1:11" x14ac:dyDescent="0.3">
      <c r="A136" s="135"/>
      <c r="B136" s="135"/>
      <c r="C136" s="137"/>
      <c r="D136" s="137"/>
      <c r="E136" s="137"/>
      <c r="F136" s="137"/>
      <c r="G136" s="137"/>
      <c r="H136" s="137"/>
      <c r="I136" s="137"/>
      <c r="J136" s="137"/>
      <c r="K136" s="137"/>
    </row>
    <row r="137" spans="1:11" x14ac:dyDescent="0.3">
      <c r="A137" s="537" t="s">
        <v>341</v>
      </c>
      <c r="B137" s="537"/>
      <c r="C137" s="537"/>
      <c r="D137" s="537"/>
      <c r="E137" s="537"/>
      <c r="F137" s="537"/>
      <c r="G137" s="537"/>
      <c r="H137" s="537"/>
      <c r="I137" s="537"/>
      <c r="J137" s="537"/>
      <c r="K137" s="537"/>
    </row>
    <row r="138" spans="1:11" x14ac:dyDescent="0.3">
      <c r="A138" s="536" t="s">
        <v>342</v>
      </c>
      <c r="B138" s="536"/>
      <c r="C138" s="527"/>
      <c r="D138" s="527"/>
      <c r="E138" s="527"/>
      <c r="F138" s="133"/>
      <c r="G138" s="133"/>
      <c r="H138" s="133"/>
      <c r="I138" s="139"/>
      <c r="J138" s="139"/>
      <c r="K138" s="139"/>
    </row>
    <row r="139" spans="1:11" x14ac:dyDescent="0.3">
      <c r="A139" s="536" t="s">
        <v>343</v>
      </c>
      <c r="B139" s="536"/>
      <c r="C139" s="527"/>
      <c r="D139" s="527"/>
      <c r="E139" s="527"/>
      <c r="F139" s="133"/>
      <c r="G139" s="133"/>
      <c r="H139" s="133"/>
      <c r="I139" s="139"/>
      <c r="J139" s="139"/>
      <c r="K139" s="139"/>
    </row>
    <row r="140" spans="1:11" x14ac:dyDescent="0.3">
      <c r="A140" s="536" t="s">
        <v>344</v>
      </c>
      <c r="B140" s="536"/>
      <c r="C140" s="527"/>
      <c r="D140" s="527"/>
      <c r="E140" s="527"/>
      <c r="F140" s="133"/>
      <c r="G140" s="133"/>
      <c r="H140" s="133"/>
      <c r="I140" s="139"/>
      <c r="J140" s="139"/>
      <c r="K140" s="139"/>
    </row>
    <row r="141" spans="1:11" x14ac:dyDescent="0.3">
      <c r="A141" s="535" t="s">
        <v>345</v>
      </c>
      <c r="B141" s="535"/>
      <c r="C141" s="535"/>
      <c r="D141" s="535"/>
      <c r="E141" s="527"/>
      <c r="F141" s="527"/>
      <c r="G141" s="527"/>
      <c r="H141" s="142"/>
      <c r="I141" s="139"/>
      <c r="J141" s="139"/>
      <c r="K141" s="139"/>
    </row>
    <row r="142" spans="1:11" x14ac:dyDescent="0.3">
      <c r="A142" s="535" t="s">
        <v>346</v>
      </c>
      <c r="B142" s="535"/>
      <c r="C142" s="535"/>
      <c r="D142" s="535"/>
      <c r="E142" s="527"/>
      <c r="F142" s="527"/>
      <c r="G142" s="527"/>
      <c r="H142" s="142"/>
      <c r="I142" s="139"/>
      <c r="J142" s="139"/>
      <c r="K142" s="139"/>
    </row>
    <row r="143" spans="1:11" x14ac:dyDescent="0.3">
      <c r="A143" s="136"/>
      <c r="B143" s="136"/>
      <c r="C143" s="136"/>
      <c r="D143" s="136"/>
      <c r="E143" s="135"/>
      <c r="F143" s="135"/>
      <c r="G143" s="135"/>
      <c r="H143" s="135"/>
    </row>
    <row r="144" spans="1:11" x14ac:dyDescent="0.3">
      <c r="A144" s="528" t="s">
        <v>347</v>
      </c>
      <c r="B144" s="528"/>
      <c r="C144" s="528"/>
      <c r="D144" s="528"/>
      <c r="E144" s="528"/>
      <c r="F144" s="528"/>
      <c r="G144" s="528"/>
      <c r="H144" s="528"/>
      <c r="I144" s="133"/>
      <c r="J144" s="133"/>
      <c r="K144" s="133"/>
    </row>
    <row r="145" spans="1:11" ht="15" thickBot="1" x14ac:dyDescent="0.35">
      <c r="A145" s="529"/>
      <c r="B145" s="530"/>
      <c r="C145" s="530"/>
      <c r="D145" s="530"/>
      <c r="E145" s="530"/>
      <c r="F145" s="530"/>
      <c r="G145" s="530"/>
      <c r="H145" s="530"/>
      <c r="I145" s="530"/>
      <c r="J145" s="530"/>
      <c r="K145" s="531"/>
    </row>
    <row r="146" spans="1:11" ht="15" thickBot="1" x14ac:dyDescent="0.35">
      <c r="A146" s="532"/>
      <c r="B146" s="533"/>
      <c r="C146" s="533"/>
      <c r="D146" s="533"/>
      <c r="E146" s="533"/>
      <c r="F146" s="533"/>
      <c r="G146" s="533"/>
      <c r="H146" s="533"/>
      <c r="I146" s="533"/>
      <c r="J146" s="533"/>
      <c r="K146" s="534"/>
    </row>
    <row r="147" spans="1:11" x14ac:dyDescent="0.3">
      <c r="A147" s="535" t="s">
        <v>334</v>
      </c>
      <c r="B147" s="535"/>
      <c r="C147" s="527"/>
      <c r="D147" s="527"/>
      <c r="E147" s="527"/>
      <c r="F147" s="527"/>
      <c r="G147" s="527"/>
    </row>
    <row r="148" spans="1:11" x14ac:dyDescent="0.3">
      <c r="A148" s="535" t="s">
        <v>336</v>
      </c>
      <c r="B148" s="535"/>
      <c r="C148" s="388"/>
      <c r="D148" s="388"/>
      <c r="E148" s="388"/>
      <c r="F148" s="388"/>
      <c r="G148" s="388"/>
      <c r="H148" s="136"/>
      <c r="I148" s="136"/>
      <c r="J148" s="136"/>
      <c r="K148" s="136"/>
    </row>
    <row r="149" spans="1:11" x14ac:dyDescent="0.3">
      <c r="A149" s="535" t="s">
        <v>337</v>
      </c>
      <c r="B149" s="535"/>
      <c r="C149" s="535"/>
      <c r="D149" s="535"/>
      <c r="E149" s="527"/>
      <c r="F149" s="527"/>
      <c r="G149" s="527"/>
      <c r="H149" s="133"/>
      <c r="I149" s="137"/>
      <c r="J149" s="137"/>
      <c r="K149" s="137"/>
    </row>
    <row r="150" spans="1:11" x14ac:dyDescent="0.3">
      <c r="A150" s="535" t="s">
        <v>339</v>
      </c>
      <c r="B150" s="535"/>
      <c r="C150" s="535"/>
      <c r="D150" s="535"/>
      <c r="E150" s="527"/>
      <c r="F150" s="527"/>
      <c r="G150" s="527"/>
      <c r="H150" s="133"/>
      <c r="I150" s="137"/>
      <c r="J150" s="137"/>
      <c r="K150" s="137"/>
    </row>
    <row r="151" spans="1:11" x14ac:dyDescent="0.3">
      <c r="A151" s="536" t="s">
        <v>340</v>
      </c>
      <c r="B151" s="536"/>
      <c r="C151" s="536"/>
      <c r="D151" s="536"/>
      <c r="E151" s="527"/>
      <c r="F151" s="527"/>
      <c r="G151" s="527"/>
      <c r="H151" s="133"/>
      <c r="I151" s="137"/>
      <c r="J151" s="137"/>
      <c r="K151" s="137"/>
    </row>
    <row r="152" spans="1:11" x14ac:dyDescent="0.3">
      <c r="A152" s="135"/>
      <c r="B152" s="135"/>
      <c r="C152" s="137"/>
      <c r="D152" s="137"/>
      <c r="E152" s="137"/>
      <c r="F152" s="137"/>
      <c r="G152" s="137"/>
      <c r="H152" s="137"/>
      <c r="I152" s="137"/>
      <c r="J152" s="137"/>
      <c r="K152" s="137"/>
    </row>
    <row r="153" spans="1:11" x14ac:dyDescent="0.3">
      <c r="A153" s="537" t="s">
        <v>341</v>
      </c>
      <c r="B153" s="537"/>
      <c r="C153" s="537"/>
      <c r="D153" s="537"/>
      <c r="E153" s="537"/>
      <c r="F153" s="537"/>
      <c r="G153" s="537"/>
      <c r="H153" s="537"/>
      <c r="I153" s="537"/>
      <c r="J153" s="537"/>
      <c r="K153" s="537"/>
    </row>
    <row r="154" spans="1:11" x14ac:dyDescent="0.3">
      <c r="A154" s="536" t="s">
        <v>342</v>
      </c>
      <c r="B154" s="536"/>
      <c r="C154" s="527"/>
      <c r="D154" s="527"/>
      <c r="E154" s="527"/>
      <c r="F154" s="133"/>
      <c r="G154" s="133"/>
      <c r="H154" s="133"/>
      <c r="I154" s="139"/>
      <c r="J154" s="139"/>
      <c r="K154" s="139"/>
    </row>
    <row r="155" spans="1:11" x14ac:dyDescent="0.3">
      <c r="A155" s="536" t="s">
        <v>343</v>
      </c>
      <c r="B155" s="536"/>
      <c r="C155" s="527"/>
      <c r="D155" s="527"/>
      <c r="E155" s="527"/>
      <c r="F155" s="133"/>
      <c r="G155" s="133"/>
      <c r="H155" s="133"/>
      <c r="I155" s="139"/>
      <c r="J155" s="139"/>
      <c r="K155" s="139"/>
    </row>
    <row r="156" spans="1:11" x14ac:dyDescent="0.3">
      <c r="A156" s="536" t="s">
        <v>344</v>
      </c>
      <c r="B156" s="536"/>
      <c r="C156" s="527"/>
      <c r="D156" s="527"/>
      <c r="E156" s="527"/>
      <c r="F156" s="133"/>
      <c r="G156" s="133"/>
      <c r="H156" s="133"/>
      <c r="I156" s="139"/>
      <c r="J156" s="139"/>
      <c r="K156" s="139"/>
    </row>
    <row r="157" spans="1:11" x14ac:dyDescent="0.3">
      <c r="A157" s="535" t="s">
        <v>345</v>
      </c>
      <c r="B157" s="535"/>
      <c r="C157" s="535"/>
      <c r="D157" s="535"/>
      <c r="E157" s="527"/>
      <c r="F157" s="527"/>
      <c r="G157" s="527"/>
      <c r="H157" s="142"/>
      <c r="I157" s="139"/>
      <c r="J157" s="139"/>
      <c r="K157" s="139"/>
    </row>
    <row r="158" spans="1:11" x14ac:dyDescent="0.3">
      <c r="A158" s="535" t="s">
        <v>346</v>
      </c>
      <c r="B158" s="535"/>
      <c r="C158" s="535"/>
      <c r="D158" s="535"/>
      <c r="E158" s="527"/>
      <c r="F158" s="527"/>
      <c r="G158" s="527"/>
      <c r="H158" s="142"/>
      <c r="I158" s="139"/>
      <c r="J158" s="139"/>
      <c r="K158" s="139"/>
    </row>
    <row r="159" spans="1:11" x14ac:dyDescent="0.3">
      <c r="A159" s="136"/>
      <c r="B159" s="136"/>
      <c r="C159" s="136"/>
      <c r="D159" s="136"/>
      <c r="E159" s="135"/>
      <c r="F159" s="135"/>
      <c r="G159" s="135"/>
      <c r="H159" s="135"/>
    </row>
    <row r="160" spans="1:11" x14ac:dyDescent="0.3">
      <c r="A160" s="528" t="s">
        <v>347</v>
      </c>
      <c r="B160" s="528"/>
      <c r="C160" s="528"/>
      <c r="D160" s="528"/>
      <c r="E160" s="528"/>
      <c r="F160" s="528"/>
      <c r="G160" s="528"/>
      <c r="H160" s="528"/>
      <c r="I160" s="133"/>
      <c r="J160" s="133"/>
      <c r="K160" s="133"/>
    </row>
    <row r="161" spans="1:11" ht="15" thickBot="1" x14ac:dyDescent="0.35">
      <c r="A161" s="529"/>
      <c r="B161" s="530"/>
      <c r="C161" s="530"/>
      <c r="D161" s="530"/>
      <c r="E161" s="530"/>
      <c r="F161" s="530"/>
      <c r="G161" s="530"/>
      <c r="H161" s="530"/>
      <c r="I161" s="530"/>
      <c r="J161" s="530"/>
      <c r="K161" s="531"/>
    </row>
    <row r="162" spans="1:11" ht="15" thickBot="1" x14ac:dyDescent="0.35">
      <c r="A162" s="532"/>
      <c r="B162" s="533"/>
      <c r="C162" s="533"/>
      <c r="D162" s="533"/>
      <c r="E162" s="533"/>
      <c r="F162" s="533"/>
      <c r="G162" s="533"/>
      <c r="H162" s="533"/>
      <c r="I162" s="533"/>
      <c r="J162" s="533"/>
      <c r="K162" s="534"/>
    </row>
    <row r="163" spans="1:11" x14ac:dyDescent="0.3">
      <c r="D163" s="15"/>
      <c r="E163" s="15"/>
      <c r="F163" s="16"/>
      <c r="G163" s="16"/>
      <c r="H163" s="16"/>
      <c r="I163" s="16"/>
      <c r="J163" s="16"/>
      <c r="K163" s="16"/>
    </row>
    <row r="164" spans="1:11" ht="20.399999999999999" thickBot="1" x14ac:dyDescent="0.45">
      <c r="A164" s="206" t="s">
        <v>348</v>
      </c>
      <c r="B164" s="206"/>
      <c r="C164" s="206"/>
      <c r="D164" s="206"/>
      <c r="E164" s="206"/>
      <c r="F164" s="206"/>
      <c r="G164" s="206"/>
      <c r="H164" s="206"/>
      <c r="I164" s="206"/>
      <c r="J164" s="206"/>
      <c r="K164" s="206"/>
    </row>
    <row r="165" spans="1:11" ht="15" customHeight="1" thickTop="1" x14ac:dyDescent="0.4">
      <c r="A165" s="18"/>
      <c r="B165" s="18"/>
      <c r="C165" s="18"/>
      <c r="D165" s="18"/>
      <c r="E165" s="18"/>
      <c r="F165" s="18"/>
      <c r="G165" s="18"/>
      <c r="H165" s="18"/>
      <c r="I165" s="18"/>
      <c r="J165" s="18"/>
    </row>
    <row r="166" spans="1:11" ht="15" customHeight="1" x14ac:dyDescent="0.3">
      <c r="A166" s="618" t="s">
        <v>349</v>
      </c>
      <c r="B166" s="619"/>
      <c r="C166" s="619"/>
      <c r="D166" s="619"/>
      <c r="E166" s="619"/>
      <c r="F166" s="619"/>
      <c r="G166" s="619"/>
      <c r="H166" s="620"/>
      <c r="I166" s="608">
        <f>G46</f>
        <v>0</v>
      </c>
      <c r="J166" s="609"/>
      <c r="K166" s="610"/>
    </row>
    <row r="167" spans="1:11" ht="15" customHeight="1" x14ac:dyDescent="0.3">
      <c r="A167" s="621"/>
      <c r="B167" s="622"/>
      <c r="C167" s="622"/>
      <c r="D167" s="622"/>
      <c r="E167" s="622"/>
      <c r="F167" s="622"/>
      <c r="G167" s="622"/>
      <c r="H167" s="623"/>
      <c r="I167" s="611"/>
      <c r="J167" s="612"/>
      <c r="K167" s="613"/>
    </row>
    <row r="168" spans="1:11" ht="15" customHeight="1" x14ac:dyDescent="0.3">
      <c r="A168" s="624"/>
      <c r="B168" s="625"/>
      <c r="C168" s="625"/>
      <c r="D168" s="625"/>
      <c r="E168" s="625"/>
      <c r="F168" s="625"/>
      <c r="G168" s="625"/>
      <c r="H168" s="626"/>
      <c r="I168" s="614"/>
      <c r="J168" s="615"/>
      <c r="K168" s="616"/>
    </row>
    <row r="169" spans="1:11" ht="15" customHeight="1" x14ac:dyDescent="0.3">
      <c r="A169" s="25"/>
      <c r="B169" s="25"/>
      <c r="C169" s="25"/>
      <c r="D169" s="25"/>
      <c r="E169" s="25"/>
      <c r="F169" s="25"/>
      <c r="G169" s="25"/>
      <c r="H169" s="25"/>
      <c r="I169" s="617" t="s">
        <v>350</v>
      </c>
      <c r="J169" s="617"/>
      <c r="K169" s="617"/>
    </row>
    <row r="170" spans="1:11" ht="15" customHeight="1" x14ac:dyDescent="0.3">
      <c r="A170" s="627" t="s">
        <v>351</v>
      </c>
      <c r="B170" s="627"/>
      <c r="C170" s="627"/>
      <c r="D170" s="627"/>
      <c r="E170" s="627"/>
      <c r="F170" s="627"/>
      <c r="G170" s="627"/>
      <c r="H170" s="627"/>
      <c r="I170" s="627"/>
      <c r="J170" s="627"/>
      <c r="K170" s="627"/>
    </row>
    <row r="171" spans="1:11" x14ac:dyDescent="0.3">
      <c r="A171" s="627"/>
      <c r="B171" s="627"/>
      <c r="C171" s="627"/>
      <c r="D171" s="627"/>
      <c r="E171" s="627"/>
      <c r="F171" s="627"/>
      <c r="G171" s="627"/>
      <c r="H171" s="627"/>
      <c r="I171" s="627"/>
      <c r="J171" s="627"/>
      <c r="K171" s="627"/>
    </row>
    <row r="172" spans="1:11" x14ac:dyDescent="0.3">
      <c r="A172" s="627"/>
      <c r="B172" s="627"/>
      <c r="C172" s="627"/>
      <c r="D172" s="627"/>
      <c r="E172" s="627"/>
      <c r="F172" s="627"/>
      <c r="G172" s="627"/>
      <c r="H172" s="627"/>
      <c r="I172" s="627"/>
      <c r="J172" s="627"/>
      <c r="K172" s="627"/>
    </row>
    <row r="173" spans="1:11" ht="15" customHeight="1" x14ac:dyDescent="0.3">
      <c r="A173" s="627"/>
      <c r="B173" s="627"/>
      <c r="C173" s="627"/>
      <c r="D173" s="627"/>
      <c r="E173" s="627"/>
      <c r="F173" s="627"/>
      <c r="G173" s="627"/>
      <c r="H173" s="627"/>
      <c r="I173" s="627"/>
      <c r="J173" s="627"/>
      <c r="K173" s="627"/>
    </row>
    <row r="174" spans="1:11" x14ac:dyDescent="0.3">
      <c r="A174" s="627"/>
      <c r="B174" s="627"/>
      <c r="C174" s="627"/>
      <c r="D174" s="627"/>
      <c r="E174" s="627"/>
      <c r="F174" s="627"/>
      <c r="G174" s="627"/>
      <c r="H174" s="627"/>
      <c r="I174" s="627"/>
      <c r="J174" s="627"/>
      <c r="K174" s="627"/>
    </row>
    <row r="175" spans="1:11" x14ac:dyDescent="0.3">
      <c r="A175" s="20"/>
      <c r="B175" s="20"/>
      <c r="C175" s="20"/>
      <c r="D175" s="20"/>
      <c r="E175" s="20"/>
      <c r="F175" s="20"/>
      <c r="G175" s="20"/>
      <c r="H175" s="20"/>
      <c r="I175" s="20"/>
      <c r="J175" s="20"/>
      <c r="K175" s="20"/>
    </row>
    <row r="176" spans="1:11" x14ac:dyDescent="0.3">
      <c r="A176" s="20"/>
      <c r="B176" s="20"/>
      <c r="C176" s="20"/>
      <c r="D176" s="20"/>
      <c r="E176" s="20"/>
      <c r="F176" s="20"/>
      <c r="G176" s="20"/>
      <c r="H176" s="20"/>
      <c r="I176" s="20"/>
      <c r="J176" s="20"/>
      <c r="K176" s="20"/>
    </row>
    <row r="177" spans="1:26" x14ac:dyDescent="0.3">
      <c r="A177" s="5"/>
      <c r="B177" s="5"/>
      <c r="C177" s="5"/>
      <c r="D177" s="5"/>
      <c r="E177" s="20"/>
      <c r="F177" s="20"/>
      <c r="G177" s="20"/>
      <c r="H177" s="5"/>
      <c r="I177" s="5"/>
      <c r="J177" s="5"/>
    </row>
    <row r="178" spans="1:26" x14ac:dyDescent="0.3">
      <c r="A178" s="20"/>
      <c r="B178" s="20"/>
      <c r="C178" s="20"/>
      <c r="D178" s="20"/>
      <c r="H178" s="20"/>
      <c r="I178" s="20"/>
      <c r="J178" s="20"/>
    </row>
    <row r="179" spans="1:26" x14ac:dyDescent="0.3">
      <c r="A179" s="598"/>
      <c r="B179" s="598"/>
      <c r="C179" s="598"/>
      <c r="D179" s="598"/>
      <c r="E179" s="598"/>
      <c r="F179" s="21"/>
      <c r="G179" s="599"/>
      <c r="H179" s="599"/>
      <c r="I179" s="599"/>
      <c r="J179" s="599"/>
      <c r="K179" s="599"/>
      <c r="M179" s="590" t="s">
        <v>352</v>
      </c>
      <c r="N179" s="591"/>
      <c r="O179" s="591"/>
      <c r="P179" s="591"/>
      <c r="Q179" s="591"/>
      <c r="R179" s="591"/>
      <c r="S179" s="591"/>
      <c r="T179" s="591"/>
      <c r="U179" s="591"/>
      <c r="V179" s="591"/>
      <c r="W179" s="591"/>
      <c r="X179" s="591"/>
      <c r="Y179" s="591"/>
      <c r="Z179" s="592"/>
    </row>
    <row r="180" spans="1:26" x14ac:dyDescent="0.3">
      <c r="A180" s="600" t="s">
        <v>353</v>
      </c>
      <c r="B180" s="600"/>
      <c r="C180" s="600"/>
      <c r="D180" s="600"/>
      <c r="E180" s="600"/>
      <c r="F180" s="20"/>
      <c r="G180" s="600" t="s">
        <v>354</v>
      </c>
      <c r="H180" s="600"/>
      <c r="I180" s="600"/>
      <c r="J180" s="600"/>
      <c r="K180" s="600"/>
      <c r="M180" s="593"/>
      <c r="N180" s="594"/>
      <c r="O180" s="594"/>
      <c r="P180" s="594"/>
      <c r="Q180" s="594"/>
      <c r="R180" s="594"/>
      <c r="S180" s="594"/>
      <c r="T180" s="594"/>
      <c r="U180" s="594"/>
      <c r="V180" s="594"/>
      <c r="W180" s="594"/>
      <c r="X180" s="594"/>
      <c r="Y180" s="594"/>
      <c r="Z180" s="595"/>
    </row>
    <row r="181" spans="1:26" x14ac:dyDescent="0.3">
      <c r="E181" s="19"/>
      <c r="F181" s="19"/>
      <c r="G181" s="19"/>
    </row>
    <row r="182" spans="1:26" x14ac:dyDescent="0.3">
      <c r="A182" s="598"/>
      <c r="B182" s="598"/>
      <c r="C182" s="598"/>
      <c r="E182" s="598"/>
      <c r="F182" s="598"/>
      <c r="G182" s="598"/>
      <c r="H182" s="21"/>
      <c r="I182" s="598"/>
      <c r="J182" s="598"/>
      <c r="K182" s="598"/>
    </row>
    <row r="183" spans="1:26" x14ac:dyDescent="0.3">
      <c r="A183" s="600" t="s">
        <v>355</v>
      </c>
      <c r="B183" s="600"/>
      <c r="C183" s="600"/>
      <c r="E183" s="607" t="s">
        <v>356</v>
      </c>
      <c r="F183" s="607"/>
      <c r="G183" s="607"/>
      <c r="H183" s="20"/>
      <c r="I183" s="600" t="s">
        <v>357</v>
      </c>
      <c r="J183" s="600"/>
      <c r="K183" s="600"/>
    </row>
    <row r="184" spans="1:26" x14ac:dyDescent="0.3">
      <c r="A184" s="75"/>
      <c r="B184" s="75"/>
      <c r="C184" s="75"/>
      <c r="D184" s="75"/>
      <c r="E184" s="133"/>
      <c r="F184" s="133"/>
      <c r="G184" s="133"/>
      <c r="H184" s="75"/>
      <c r="I184" s="75"/>
      <c r="J184" s="75"/>
      <c r="K184" s="133"/>
    </row>
    <row r="185" spans="1:26" x14ac:dyDescent="0.3">
      <c r="A185" s="75"/>
      <c r="B185" s="75"/>
      <c r="C185" s="75"/>
      <c r="D185" s="75"/>
      <c r="E185" s="133"/>
      <c r="F185" s="133"/>
      <c r="G185" s="133"/>
      <c r="H185" s="75"/>
      <c r="I185" s="75"/>
      <c r="J185" s="75"/>
      <c r="K185" s="133"/>
    </row>
    <row r="186" spans="1:26" x14ac:dyDescent="0.3">
      <c r="A186" s="133"/>
      <c r="B186" s="133"/>
      <c r="C186" s="133"/>
      <c r="D186" s="133"/>
      <c r="E186" s="143"/>
      <c r="F186" s="143"/>
      <c r="G186" s="143"/>
      <c r="H186" s="133"/>
      <c r="I186" s="133"/>
      <c r="J186" s="133"/>
      <c r="K186" s="133"/>
    </row>
    <row r="187" spans="1:26" ht="15" customHeight="1" x14ac:dyDescent="0.3">
      <c r="B187" s="22"/>
      <c r="C187" s="22"/>
      <c r="D187" s="22"/>
      <c r="E187" s="19"/>
      <c r="F187" s="19"/>
      <c r="G187" s="19"/>
      <c r="H187" s="22"/>
      <c r="I187" s="22"/>
      <c r="J187" s="22"/>
    </row>
    <row r="188" spans="1:26" x14ac:dyDescent="0.3">
      <c r="A188" s="130"/>
      <c r="B188" s="130"/>
      <c r="C188" s="130"/>
      <c r="D188" s="130"/>
      <c r="E188" s="19"/>
      <c r="F188" s="19"/>
      <c r="G188" s="19"/>
      <c r="H188" s="130"/>
      <c r="I188" s="130"/>
      <c r="J188" s="130"/>
    </row>
    <row r="189" spans="1:26" ht="15" customHeight="1" x14ac:dyDescent="0.3">
      <c r="A189" s="19"/>
      <c r="B189" s="19"/>
      <c r="C189" s="19"/>
      <c r="D189" s="19"/>
      <c r="E189" s="19"/>
      <c r="F189" s="19"/>
      <c r="G189" s="19"/>
      <c r="H189" s="19"/>
      <c r="I189" s="19"/>
      <c r="J189" s="19"/>
    </row>
    <row r="191" spans="1:26" x14ac:dyDescent="0.3">
      <c r="A191" s="19"/>
      <c r="B191" s="19"/>
      <c r="C191" s="19"/>
      <c r="D191" s="19"/>
      <c r="E191" s="19"/>
      <c r="F191" s="19"/>
      <c r="G191" s="19"/>
      <c r="H191" s="19"/>
      <c r="I191" s="19"/>
      <c r="J191" s="19"/>
    </row>
    <row r="192" spans="1:26" x14ac:dyDescent="0.3">
      <c r="A192" s="19"/>
      <c r="B192" s="19"/>
      <c r="C192" s="19"/>
      <c r="D192" s="19"/>
      <c r="H192" s="19"/>
      <c r="I192" s="19"/>
      <c r="J192" s="19"/>
    </row>
    <row r="193" spans="1:10" x14ac:dyDescent="0.3">
      <c r="A193" s="19"/>
      <c r="B193" s="19"/>
      <c r="C193" s="19"/>
      <c r="D193" s="19"/>
      <c r="H193" s="19"/>
      <c r="I193" s="19"/>
      <c r="J193" s="19"/>
    </row>
    <row r="194" spans="1:10" x14ac:dyDescent="0.3">
      <c r="A194" s="19"/>
      <c r="B194" s="19"/>
      <c r="C194" s="19"/>
      <c r="D194" s="19"/>
      <c r="H194" s="19"/>
      <c r="I194" s="19"/>
      <c r="J194" s="19"/>
    </row>
  </sheetData>
  <sheetProtection algorithmName="SHA-512" hashValue="VqsqWnHimDr/qoISchTVkvlCJivLTHTNbE7qoP9dtgE+dtD3Ax0IsK5ZONV0N7jyiv5Txxop807mpNWsJj680Q==" saltValue="UBlJV9GYwk+vqrPUR8m/cg==" spinCount="100000" sheet="1" objects="1" scenarios="1"/>
  <mergeCells count="204">
    <mergeCell ref="A182:C182"/>
    <mergeCell ref="E182:G182"/>
    <mergeCell ref="I182:K182"/>
    <mergeCell ref="A183:C183"/>
    <mergeCell ref="E183:G183"/>
    <mergeCell ref="I183:K183"/>
    <mergeCell ref="A96:H96"/>
    <mergeCell ref="A97:K98"/>
    <mergeCell ref="A164:K164"/>
    <mergeCell ref="I166:K168"/>
    <mergeCell ref="I169:K169"/>
    <mergeCell ref="A166:H168"/>
    <mergeCell ref="A170:K174"/>
    <mergeCell ref="A148:B148"/>
    <mergeCell ref="C148:G148"/>
    <mergeCell ref="A154:B154"/>
    <mergeCell ref="C154:E154"/>
    <mergeCell ref="A155:B155"/>
    <mergeCell ref="C155:E155"/>
    <mergeCell ref="A156:B156"/>
    <mergeCell ref="C156:E156"/>
    <mergeCell ref="A157:D157"/>
    <mergeCell ref="E157:G157"/>
    <mergeCell ref="A158:D158"/>
    <mergeCell ref="M179:Z180"/>
    <mergeCell ref="A179:E179"/>
    <mergeCell ref="G179:K179"/>
    <mergeCell ref="A180:E180"/>
    <mergeCell ref="G180:K180"/>
    <mergeCell ref="E87:G87"/>
    <mergeCell ref="C83:G83"/>
    <mergeCell ref="C84:G84"/>
    <mergeCell ref="A89:K89"/>
    <mergeCell ref="M83:Z84"/>
    <mergeCell ref="A94:D94"/>
    <mergeCell ref="A90:B90"/>
    <mergeCell ref="A93:D93"/>
    <mergeCell ref="A91:B91"/>
    <mergeCell ref="A92:B92"/>
    <mergeCell ref="C90:E90"/>
    <mergeCell ref="C91:E91"/>
    <mergeCell ref="C92:E92"/>
    <mergeCell ref="E93:G93"/>
    <mergeCell ref="E94:G94"/>
    <mergeCell ref="M85:Z86"/>
    <mergeCell ref="A84:B84"/>
    <mergeCell ref="A85:D85"/>
    <mergeCell ref="A86:D86"/>
    <mergeCell ref="M17:V17"/>
    <mergeCell ref="F21:G21"/>
    <mergeCell ref="I21:K21"/>
    <mergeCell ref="M18:Z19"/>
    <mergeCell ref="A24:B24"/>
    <mergeCell ref="C24:D24"/>
    <mergeCell ref="F24:H24"/>
    <mergeCell ref="J24:K24"/>
    <mergeCell ref="A29:K29"/>
    <mergeCell ref="A25:E25"/>
    <mergeCell ref="F25:K25"/>
    <mergeCell ref="F27:G27"/>
    <mergeCell ref="B26:D26"/>
    <mergeCell ref="F26:G26"/>
    <mergeCell ref="J26:K26"/>
    <mergeCell ref="B27:D27"/>
    <mergeCell ref="A1:K7"/>
    <mergeCell ref="A8:K14"/>
    <mergeCell ref="A16:K16"/>
    <mergeCell ref="A23:K23"/>
    <mergeCell ref="D18:I18"/>
    <mergeCell ref="B19:D19"/>
    <mergeCell ref="F19:G19"/>
    <mergeCell ref="B20:D20"/>
    <mergeCell ref="F20:G20"/>
    <mergeCell ref="A18:C18"/>
    <mergeCell ref="A21:B21"/>
    <mergeCell ref="C21:D21"/>
    <mergeCell ref="I20:K20"/>
    <mergeCell ref="I19:J19"/>
    <mergeCell ref="H51:I51"/>
    <mergeCell ref="E39:F39"/>
    <mergeCell ref="A41:K41"/>
    <mergeCell ref="A42:D42"/>
    <mergeCell ref="E36:F36"/>
    <mergeCell ref="E37:F37"/>
    <mergeCell ref="E38:F38"/>
    <mergeCell ref="A48:K48"/>
    <mergeCell ref="A49:B49"/>
    <mergeCell ref="A31:K31"/>
    <mergeCell ref="A32:D32"/>
    <mergeCell ref="E32:K32"/>
    <mergeCell ref="A33:D33"/>
    <mergeCell ref="E33:F33"/>
    <mergeCell ref="G36:H36"/>
    <mergeCell ref="G37:H37"/>
    <mergeCell ref="G38:H38"/>
    <mergeCell ref="G39:H39"/>
    <mergeCell ref="C36:D36"/>
    <mergeCell ref="C37:D37"/>
    <mergeCell ref="C38:D38"/>
    <mergeCell ref="C35:H35"/>
    <mergeCell ref="M44:Z45"/>
    <mergeCell ref="I46:J46"/>
    <mergeCell ref="A44:D44"/>
    <mergeCell ref="G46:H46"/>
    <mergeCell ref="E44:F44"/>
    <mergeCell ref="A80:K80"/>
    <mergeCell ref="E42:F42"/>
    <mergeCell ref="C39:D39"/>
    <mergeCell ref="A116:B116"/>
    <mergeCell ref="E86:G86"/>
    <mergeCell ref="A83:B83"/>
    <mergeCell ref="A63:K63"/>
    <mergeCell ref="A65:K74"/>
    <mergeCell ref="E85:G85"/>
    <mergeCell ref="A46:F46"/>
    <mergeCell ref="M53:Z55"/>
    <mergeCell ref="A53:G53"/>
    <mergeCell ref="H53:I53"/>
    <mergeCell ref="A55:K55"/>
    <mergeCell ref="A56:K61"/>
    <mergeCell ref="C49:D49"/>
    <mergeCell ref="A81:K82"/>
    <mergeCell ref="A87:D87"/>
    <mergeCell ref="A76:K76"/>
    <mergeCell ref="A117:D117"/>
    <mergeCell ref="E117:G117"/>
    <mergeCell ref="A118:D118"/>
    <mergeCell ref="E118:G118"/>
    <mergeCell ref="A110:D110"/>
    <mergeCell ref="E110:G110"/>
    <mergeCell ref="A115:B115"/>
    <mergeCell ref="A107:B107"/>
    <mergeCell ref="A108:B108"/>
    <mergeCell ref="A109:D109"/>
    <mergeCell ref="E109:G109"/>
    <mergeCell ref="A128:H128"/>
    <mergeCell ref="A129:K130"/>
    <mergeCell ref="A122:B122"/>
    <mergeCell ref="C122:E122"/>
    <mergeCell ref="A123:B123"/>
    <mergeCell ref="C123:E123"/>
    <mergeCell ref="A124:B124"/>
    <mergeCell ref="C124:E124"/>
    <mergeCell ref="A125:D125"/>
    <mergeCell ref="E125:G125"/>
    <mergeCell ref="A126:D126"/>
    <mergeCell ref="E126:G126"/>
    <mergeCell ref="A133:D133"/>
    <mergeCell ref="E133:G133"/>
    <mergeCell ref="A134:D134"/>
    <mergeCell ref="E134:G134"/>
    <mergeCell ref="A135:D135"/>
    <mergeCell ref="E135:G135"/>
    <mergeCell ref="A137:K137"/>
    <mergeCell ref="A131:B131"/>
    <mergeCell ref="C131:G131"/>
    <mergeCell ref="A121:K121"/>
    <mergeCell ref="A149:D149"/>
    <mergeCell ref="E149:G149"/>
    <mergeCell ref="A150:D150"/>
    <mergeCell ref="E150:G150"/>
    <mergeCell ref="A151:D151"/>
    <mergeCell ref="E151:G151"/>
    <mergeCell ref="A153:K153"/>
    <mergeCell ref="A144:H144"/>
    <mergeCell ref="A145:K146"/>
    <mergeCell ref="A147:B147"/>
    <mergeCell ref="C147:G147"/>
    <mergeCell ref="A138:B138"/>
    <mergeCell ref="C138:E138"/>
    <mergeCell ref="A139:B139"/>
    <mergeCell ref="C139:E139"/>
    <mergeCell ref="A140:B140"/>
    <mergeCell ref="C140:E140"/>
    <mergeCell ref="A141:D141"/>
    <mergeCell ref="E141:G141"/>
    <mergeCell ref="A142:D142"/>
    <mergeCell ref="E142:G142"/>
    <mergeCell ref="A132:B132"/>
    <mergeCell ref="C132:G132"/>
    <mergeCell ref="E158:G158"/>
    <mergeCell ref="A160:H160"/>
    <mergeCell ref="A161:K162"/>
    <mergeCell ref="A99:B99"/>
    <mergeCell ref="C99:G99"/>
    <mergeCell ref="A100:B100"/>
    <mergeCell ref="C100:G100"/>
    <mergeCell ref="A101:D101"/>
    <mergeCell ref="E101:G101"/>
    <mergeCell ref="A102:D102"/>
    <mergeCell ref="E102:G102"/>
    <mergeCell ref="A103:D103"/>
    <mergeCell ref="E103:G103"/>
    <mergeCell ref="A105:K105"/>
    <mergeCell ref="A106:B106"/>
    <mergeCell ref="C106:E106"/>
    <mergeCell ref="C107:E107"/>
    <mergeCell ref="C108:E108"/>
    <mergeCell ref="A112:H112"/>
    <mergeCell ref="A113:K114"/>
    <mergeCell ref="C115:G115"/>
    <mergeCell ref="C116:G116"/>
    <mergeCell ref="A119:D119"/>
    <mergeCell ref="E119:G119"/>
  </mergeCells>
  <dataValidations count="3">
    <dataValidation type="list" allowBlank="1" showInputMessage="1" showErrorMessage="1" sqref="E42" xr:uid="{75D3A3BC-0B1D-41D1-A05B-8C5B9D941D1B}">
      <formula1>"35000,32000,30000"</formula1>
    </dataValidation>
    <dataValidation type="list" allowBlank="1" showInputMessage="1" showErrorMessage="1" sqref="E44:F44" xr:uid="{3A195EEF-66EA-4FB5-AE55-CBE60A9308EA}">
      <formula1>"1,2,3,4,5,6,7,8,9,10,11,12,13,14,15,16,17,18,19,20,21,22,23,24,25,26,27,28,29,30,31,32,33,34,35,36,37,38,39,40"</formula1>
    </dataValidation>
    <dataValidation type="list" allowBlank="1" showInputMessage="1" showErrorMessage="1" sqref="C49:D49" xr:uid="{0DD8C2ED-B237-4277-A0A5-09F5C9A4A98E}">
      <formula1>"Yes,No"</formula1>
    </dataValidation>
  </dataValidations>
  <hyperlinks>
    <hyperlink ref="E32:K32" r:id="rId1" display="Kansas Certified Population Data provided by the Secretary of State and " xr:uid="{640B4978-1BFC-48DD-BC1D-647C27040AED}"/>
    <hyperlink ref="A33:D33" r:id="rId2" display="the Kansas Division of the Budget. " xr:uid="{7875921A-6089-427B-98E7-BC082568DFE2}"/>
  </hyperlinks>
  <pageMargins left="0.7" right="0.7" top="0.75" bottom="0.75" header="0.3" footer="0.3"/>
  <pageSetup scale="57" fitToHeight="0" orientation="portrait" r:id="rId3"/>
  <headerFooter>
    <oddFooter>&amp;L&amp;"-,Italic"&amp;P of &amp;N&amp;C&amp;"-,Italic"&amp;G&amp;R&amp;"-,Italic"KHITC 2024 Round 3 Application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FD7C-2B4F-42A3-A546-5D85E6694BA8}">
  <sheetPr>
    <pageSetUpPr fitToPage="1"/>
  </sheetPr>
  <dimension ref="A1:AA250"/>
  <sheetViews>
    <sheetView showGridLines="0" zoomScaleNormal="100" workbookViewId="0">
      <selection sqref="A1:K7"/>
    </sheetView>
  </sheetViews>
  <sheetFormatPr defaultRowHeight="14.4" x14ac:dyDescent="0.3"/>
  <sheetData>
    <row r="1" spans="1:21" x14ac:dyDescent="0.3">
      <c r="A1" s="243" t="e" vm="1">
        <v>#VALUE!</v>
      </c>
      <c r="B1" s="243"/>
      <c r="C1" s="243"/>
      <c r="D1" s="243"/>
      <c r="E1" s="243"/>
      <c r="F1" s="243"/>
      <c r="G1" s="243"/>
      <c r="H1" s="243"/>
      <c r="I1" s="243"/>
      <c r="J1" s="243"/>
      <c r="K1" s="243"/>
    </row>
    <row r="2" spans="1:21" x14ac:dyDescent="0.3">
      <c r="A2" s="243"/>
      <c r="B2" s="243"/>
      <c r="C2" s="243"/>
      <c r="D2" s="243"/>
      <c r="E2" s="243"/>
      <c r="F2" s="243"/>
      <c r="G2" s="243"/>
      <c r="H2" s="243"/>
      <c r="I2" s="243"/>
      <c r="J2" s="243"/>
      <c r="K2" s="243"/>
    </row>
    <row r="3" spans="1:21" x14ac:dyDescent="0.3">
      <c r="A3" s="243"/>
      <c r="B3" s="243"/>
      <c r="C3" s="243"/>
      <c r="D3" s="243"/>
      <c r="E3" s="243"/>
      <c r="F3" s="243"/>
      <c r="G3" s="243"/>
      <c r="H3" s="243"/>
      <c r="I3" s="243"/>
      <c r="J3" s="243"/>
      <c r="K3" s="243"/>
    </row>
    <row r="4" spans="1:21" x14ac:dyDescent="0.3">
      <c r="A4" s="243"/>
      <c r="B4" s="243"/>
      <c r="C4" s="243"/>
      <c r="D4" s="243"/>
      <c r="E4" s="243"/>
      <c r="F4" s="243"/>
      <c r="G4" s="243"/>
      <c r="H4" s="243"/>
      <c r="I4" s="243"/>
      <c r="J4" s="243"/>
      <c r="K4" s="243"/>
    </row>
    <row r="5" spans="1:21" x14ac:dyDescent="0.3">
      <c r="A5" s="243"/>
      <c r="B5" s="243"/>
      <c r="C5" s="243"/>
      <c r="D5" s="243"/>
      <c r="E5" s="243"/>
      <c r="F5" s="243"/>
      <c r="G5" s="243"/>
      <c r="H5" s="243"/>
      <c r="I5" s="243"/>
      <c r="J5" s="243"/>
      <c r="K5" s="243"/>
    </row>
    <row r="6" spans="1:21" x14ac:dyDescent="0.3">
      <c r="A6" s="243"/>
      <c r="B6" s="243"/>
      <c r="C6" s="243"/>
      <c r="D6" s="243"/>
      <c r="E6" s="243"/>
      <c r="F6" s="243"/>
      <c r="G6" s="243"/>
      <c r="H6" s="243"/>
      <c r="I6" s="243"/>
      <c r="J6" s="243"/>
      <c r="K6" s="243"/>
    </row>
    <row r="7" spans="1:21" ht="15" thickBot="1" x14ac:dyDescent="0.35">
      <c r="A7" s="243"/>
      <c r="B7" s="243"/>
      <c r="C7" s="243"/>
      <c r="D7" s="243"/>
      <c r="E7" s="243"/>
      <c r="F7" s="243"/>
      <c r="G7" s="243"/>
      <c r="H7" s="243"/>
      <c r="I7" s="243"/>
      <c r="J7" s="243"/>
      <c r="K7" s="243"/>
    </row>
    <row r="8" spans="1:21" ht="15.75" customHeight="1" x14ac:dyDescent="0.3">
      <c r="A8" s="245" t="s">
        <v>358</v>
      </c>
      <c r="B8" s="645"/>
      <c r="C8" s="645"/>
      <c r="D8" s="645"/>
      <c r="E8" s="645"/>
      <c r="F8" s="645"/>
      <c r="G8" s="645"/>
      <c r="H8" s="645"/>
      <c r="I8" s="645"/>
      <c r="J8" s="645"/>
      <c r="K8" s="646"/>
      <c r="L8" s="50"/>
      <c r="M8" s="50"/>
      <c r="N8" s="50"/>
      <c r="O8" s="50"/>
      <c r="P8" s="50"/>
      <c r="Q8" s="27"/>
      <c r="R8" s="29"/>
      <c r="S8" s="27"/>
      <c r="T8" s="25"/>
      <c r="U8" s="25"/>
    </row>
    <row r="9" spans="1:21" x14ac:dyDescent="0.3">
      <c r="A9" s="647"/>
      <c r="B9" s="648"/>
      <c r="C9" s="648"/>
      <c r="D9" s="648"/>
      <c r="E9" s="648"/>
      <c r="F9" s="648"/>
      <c r="G9" s="648"/>
      <c r="H9" s="648"/>
      <c r="I9" s="648"/>
      <c r="J9" s="648"/>
      <c r="K9" s="649"/>
      <c r="L9" s="49"/>
      <c r="M9" s="50"/>
      <c r="N9" s="50"/>
      <c r="O9" s="50"/>
      <c r="P9" s="50"/>
      <c r="Q9" s="27"/>
      <c r="R9" s="29"/>
      <c r="S9" s="27"/>
      <c r="T9" s="25"/>
      <c r="U9" s="25"/>
    </row>
    <row r="10" spans="1:21" x14ac:dyDescent="0.3">
      <c r="A10" s="647"/>
      <c r="B10" s="648"/>
      <c r="C10" s="648"/>
      <c r="D10" s="648"/>
      <c r="E10" s="648"/>
      <c r="F10" s="648"/>
      <c r="G10" s="648"/>
      <c r="H10" s="648"/>
      <c r="I10" s="648"/>
      <c r="J10" s="648"/>
      <c r="K10" s="649"/>
      <c r="L10" s="49"/>
      <c r="M10" s="50"/>
      <c r="N10" s="50"/>
      <c r="O10" s="50"/>
      <c r="P10" s="50"/>
      <c r="Q10" s="27"/>
      <c r="R10" s="29"/>
      <c r="S10" s="27"/>
      <c r="T10" s="25"/>
      <c r="U10" s="25"/>
    </row>
    <row r="11" spans="1:21" x14ac:dyDescent="0.3">
      <c r="A11" s="647"/>
      <c r="B11" s="648"/>
      <c r="C11" s="648"/>
      <c r="D11" s="648"/>
      <c r="E11" s="648"/>
      <c r="F11" s="648"/>
      <c r="G11" s="648"/>
      <c r="H11" s="648"/>
      <c r="I11" s="648"/>
      <c r="J11" s="648"/>
      <c r="K11" s="649"/>
      <c r="L11" s="49"/>
      <c r="M11" s="50"/>
      <c r="N11" s="50"/>
      <c r="O11" s="50"/>
      <c r="P11" s="50"/>
      <c r="Q11" s="27"/>
      <c r="R11" s="29"/>
      <c r="S11" s="27"/>
      <c r="T11" s="25"/>
      <c r="U11" s="25"/>
    </row>
    <row r="12" spans="1:21" x14ac:dyDescent="0.3">
      <c r="A12" s="647"/>
      <c r="B12" s="648"/>
      <c r="C12" s="648"/>
      <c r="D12" s="648"/>
      <c r="E12" s="648"/>
      <c r="F12" s="648"/>
      <c r="G12" s="648"/>
      <c r="H12" s="648"/>
      <c r="I12" s="648"/>
      <c r="J12" s="648"/>
      <c r="K12" s="649"/>
      <c r="L12" s="49"/>
      <c r="M12" s="50"/>
      <c r="N12" s="50"/>
      <c r="O12" s="50"/>
      <c r="P12" s="50"/>
      <c r="Q12" s="27"/>
      <c r="R12" s="29"/>
      <c r="S12" s="27"/>
      <c r="T12" s="25"/>
      <c r="U12" s="25"/>
    </row>
    <row r="13" spans="1:21" x14ac:dyDescent="0.3">
      <c r="A13" s="647"/>
      <c r="B13" s="648"/>
      <c r="C13" s="648"/>
      <c r="D13" s="648"/>
      <c r="E13" s="648"/>
      <c r="F13" s="648"/>
      <c r="G13" s="648"/>
      <c r="H13" s="648"/>
      <c r="I13" s="648"/>
      <c r="J13" s="648"/>
      <c r="K13" s="649"/>
      <c r="L13" s="49"/>
      <c r="M13" s="50"/>
      <c r="N13" s="50"/>
      <c r="O13" s="50"/>
      <c r="P13" s="50"/>
      <c r="Q13" s="27"/>
      <c r="R13" s="29"/>
      <c r="S13" s="27"/>
      <c r="T13" s="25"/>
      <c r="U13" s="25"/>
    </row>
    <row r="14" spans="1:21" x14ac:dyDescent="0.3">
      <c r="A14" s="647"/>
      <c r="B14" s="648"/>
      <c r="C14" s="648"/>
      <c r="D14" s="648"/>
      <c r="E14" s="648"/>
      <c r="F14" s="648"/>
      <c r="G14" s="648"/>
      <c r="H14" s="648"/>
      <c r="I14" s="648"/>
      <c r="J14" s="648"/>
      <c r="K14" s="649"/>
      <c r="L14" s="49"/>
      <c r="M14" s="50"/>
      <c r="N14" s="50"/>
      <c r="O14" s="50"/>
      <c r="P14" s="50"/>
      <c r="Q14" s="27"/>
      <c r="R14" s="29"/>
      <c r="S14" s="27"/>
      <c r="T14" s="25"/>
      <c r="U14" s="25"/>
    </row>
    <row r="15" spans="1:21" x14ac:dyDescent="0.3">
      <c r="A15" s="647"/>
      <c r="B15" s="648"/>
      <c r="C15" s="648"/>
      <c r="D15" s="648"/>
      <c r="E15" s="648"/>
      <c r="F15" s="648"/>
      <c r="G15" s="648"/>
      <c r="H15" s="648"/>
      <c r="I15" s="648"/>
      <c r="J15" s="648"/>
      <c r="K15" s="649"/>
      <c r="L15" s="49"/>
      <c r="M15" s="50"/>
      <c r="N15" s="50"/>
      <c r="O15" s="50"/>
      <c r="P15" s="50"/>
      <c r="Q15" s="27"/>
      <c r="R15" s="29"/>
      <c r="S15" s="27"/>
      <c r="T15" s="25"/>
      <c r="U15" s="25"/>
    </row>
    <row r="16" spans="1:21" x14ac:dyDescent="0.3">
      <c r="A16" s="647"/>
      <c r="B16" s="648"/>
      <c r="C16" s="648"/>
      <c r="D16" s="648"/>
      <c r="E16" s="648"/>
      <c r="F16" s="648"/>
      <c r="G16" s="648"/>
      <c r="H16" s="648"/>
      <c r="I16" s="648"/>
      <c r="J16" s="648"/>
      <c r="K16" s="649"/>
      <c r="L16" s="49"/>
      <c r="M16" s="50"/>
      <c r="N16" s="50"/>
      <c r="O16" s="50"/>
      <c r="P16" s="50"/>
      <c r="Q16" s="27"/>
      <c r="R16" s="27"/>
      <c r="S16" s="27"/>
      <c r="T16" s="25"/>
      <c r="U16" s="25"/>
    </row>
    <row r="17" spans="1:23" x14ac:dyDescent="0.3">
      <c r="A17" s="647"/>
      <c r="B17" s="648"/>
      <c r="C17" s="648"/>
      <c r="D17" s="648"/>
      <c r="E17" s="648"/>
      <c r="F17" s="648"/>
      <c r="G17" s="648"/>
      <c r="H17" s="648"/>
      <c r="I17" s="648"/>
      <c r="J17" s="648"/>
      <c r="K17" s="649"/>
      <c r="L17" s="49"/>
      <c r="M17" s="50"/>
      <c r="N17" s="50"/>
      <c r="O17" s="50"/>
      <c r="P17" s="50"/>
      <c r="Q17" s="27"/>
      <c r="R17" s="27"/>
      <c r="S17" s="27"/>
      <c r="T17" s="25"/>
      <c r="U17" s="25"/>
    </row>
    <row r="18" spans="1:23" x14ac:dyDescent="0.3">
      <c r="A18" s="647"/>
      <c r="B18" s="648"/>
      <c r="C18" s="648"/>
      <c r="D18" s="648"/>
      <c r="E18" s="648"/>
      <c r="F18" s="648"/>
      <c r="G18" s="648"/>
      <c r="H18" s="648"/>
      <c r="I18" s="648"/>
      <c r="J18" s="648"/>
      <c r="K18" s="649"/>
      <c r="L18" s="49"/>
      <c r="M18" s="50"/>
      <c r="N18" s="50"/>
      <c r="O18" s="50"/>
      <c r="P18" s="50"/>
      <c r="Q18" s="27"/>
      <c r="R18" s="27"/>
      <c r="S18" s="27"/>
      <c r="T18" s="25"/>
      <c r="U18" s="25"/>
    </row>
    <row r="19" spans="1:23" x14ac:dyDescent="0.3">
      <c r="A19" s="647"/>
      <c r="B19" s="648"/>
      <c r="C19" s="648"/>
      <c r="D19" s="648"/>
      <c r="E19" s="648"/>
      <c r="F19" s="648"/>
      <c r="G19" s="648"/>
      <c r="H19" s="648"/>
      <c r="I19" s="648"/>
      <c r="J19" s="648"/>
      <c r="K19" s="649"/>
      <c r="L19" s="49"/>
      <c r="M19" s="50"/>
      <c r="N19" s="50"/>
      <c r="O19" s="50"/>
      <c r="P19" s="50"/>
      <c r="Q19" s="27"/>
      <c r="R19" s="27"/>
      <c r="S19" s="27"/>
      <c r="T19" s="25"/>
      <c r="U19" s="25"/>
    </row>
    <row r="20" spans="1:23" ht="15" thickBot="1" x14ac:dyDescent="0.35">
      <c r="A20" s="650"/>
      <c r="B20" s="651"/>
      <c r="C20" s="651"/>
      <c r="D20" s="651"/>
      <c r="E20" s="651"/>
      <c r="F20" s="651"/>
      <c r="G20" s="651"/>
      <c r="H20" s="651"/>
      <c r="I20" s="651"/>
      <c r="J20" s="651"/>
      <c r="K20" s="652"/>
      <c r="L20" s="49"/>
      <c r="M20" s="50"/>
      <c r="N20" s="50"/>
      <c r="O20" s="50"/>
      <c r="P20" s="50"/>
      <c r="Q20" s="27"/>
      <c r="R20" s="27"/>
      <c r="S20" s="27"/>
      <c r="T20" s="25"/>
      <c r="U20" s="25"/>
    </row>
    <row r="21" spans="1:23" x14ac:dyDescent="0.3">
      <c r="E21" s="8"/>
      <c r="F21" s="8"/>
      <c r="G21" s="8"/>
      <c r="H21" s="8"/>
      <c r="I21" s="8"/>
      <c r="J21" s="8"/>
      <c r="K21" s="8"/>
    </row>
    <row r="22" spans="1:23" ht="20.25" customHeight="1" thickBot="1" x14ac:dyDescent="0.45">
      <c r="A22" s="311" t="s">
        <v>303</v>
      </c>
      <c r="B22" s="311"/>
      <c r="C22" s="311"/>
      <c r="D22" s="311"/>
      <c r="E22" s="311"/>
      <c r="F22" s="311"/>
      <c r="G22" s="311"/>
      <c r="H22" s="311"/>
      <c r="I22" s="311"/>
      <c r="J22" s="311"/>
      <c r="K22" s="311"/>
    </row>
    <row r="23" spans="1:23" ht="15" thickTop="1" x14ac:dyDescent="0.3"/>
    <row r="24" spans="1:23" ht="15" thickBot="1" x14ac:dyDescent="0.35">
      <c r="A24" s="220" t="s">
        <v>359</v>
      </c>
      <c r="B24" s="220"/>
      <c r="C24" s="220"/>
      <c r="D24" s="220"/>
      <c r="E24" s="220"/>
      <c r="F24" s="220"/>
      <c r="G24" s="220"/>
      <c r="H24" s="220"/>
      <c r="I24" s="220"/>
      <c r="J24" s="220"/>
      <c r="K24" s="220"/>
      <c r="M24" s="23"/>
      <c r="N24" s="23"/>
      <c r="O24" s="23"/>
      <c r="P24" s="23"/>
      <c r="Q24" s="23"/>
      <c r="R24" s="23"/>
      <c r="S24" s="23"/>
    </row>
    <row r="25" spans="1:23" x14ac:dyDescent="0.3">
      <c r="A25" s="258" t="s">
        <v>360</v>
      </c>
      <c r="B25" s="258"/>
      <c r="C25" s="653"/>
      <c r="D25" s="653"/>
      <c r="E25" s="653"/>
      <c r="F25" s="653"/>
      <c r="G25" s="653"/>
      <c r="H25" s="653"/>
      <c r="I25" s="33"/>
      <c r="J25" s="33"/>
      <c r="K25" s="33"/>
      <c r="M25" s="23"/>
      <c r="N25" s="23"/>
      <c r="O25" s="23"/>
      <c r="P25" s="23"/>
      <c r="Q25" s="23"/>
      <c r="R25" s="23"/>
      <c r="S25" s="23"/>
    </row>
    <row r="26" spans="1:23" ht="15" customHeight="1" x14ac:dyDescent="0.3">
      <c r="A26" s="222" t="s">
        <v>361</v>
      </c>
      <c r="B26" s="222"/>
      <c r="C26" s="588"/>
      <c r="D26" s="588"/>
      <c r="E26" s="588"/>
      <c r="F26" s="588"/>
      <c r="G26" s="588"/>
      <c r="H26" s="588"/>
      <c r="I26" s="34"/>
      <c r="J26" s="34"/>
      <c r="L26" s="23"/>
      <c r="M26" s="23"/>
      <c r="N26" s="23"/>
      <c r="O26" s="23"/>
      <c r="P26" s="23"/>
      <c r="Q26" s="23"/>
      <c r="R26" s="23"/>
      <c r="S26" s="23"/>
      <c r="T26" s="23"/>
      <c r="U26" s="23"/>
      <c r="V26" s="23"/>
      <c r="W26" s="23"/>
    </row>
    <row r="27" spans="1:23" x14ac:dyDescent="0.3">
      <c r="A27" s="7" t="s">
        <v>305</v>
      </c>
      <c r="B27" s="221"/>
      <c r="C27" s="221"/>
      <c r="D27" s="221"/>
      <c r="E27" s="7" t="s">
        <v>14</v>
      </c>
      <c r="F27" s="221"/>
      <c r="G27" s="221"/>
      <c r="H27" s="32"/>
      <c r="I27" s="7" t="s">
        <v>16</v>
      </c>
      <c r="J27" s="654" t="s">
        <v>17</v>
      </c>
      <c r="K27" s="654"/>
      <c r="L27" s="29"/>
    </row>
    <row r="28" spans="1:23" x14ac:dyDescent="0.3">
      <c r="A28" s="7" t="s">
        <v>19</v>
      </c>
      <c r="B28" s="325"/>
      <c r="C28" s="325"/>
      <c r="D28" s="325"/>
      <c r="E28" s="7" t="s">
        <v>18</v>
      </c>
      <c r="F28" s="325"/>
      <c r="G28" s="325"/>
      <c r="H28" s="222" t="s">
        <v>87</v>
      </c>
      <c r="I28" s="222"/>
      <c r="J28" s="266"/>
      <c r="K28" s="266"/>
      <c r="M28" s="23"/>
      <c r="N28" s="23"/>
      <c r="O28" s="23"/>
      <c r="P28" s="23"/>
      <c r="Q28" s="23"/>
      <c r="R28" s="23"/>
      <c r="S28" s="23"/>
      <c r="T28" s="23"/>
      <c r="U28" s="23"/>
      <c r="V28" s="23"/>
      <c r="W28" s="23"/>
    </row>
    <row r="29" spans="1:23" ht="15" customHeight="1" x14ac:dyDescent="0.3">
      <c r="A29" s="7" t="s">
        <v>89</v>
      </c>
      <c r="B29" s="325"/>
      <c r="C29" s="325"/>
      <c r="D29" s="325"/>
      <c r="E29" s="222" t="s">
        <v>362</v>
      </c>
      <c r="F29" s="222"/>
      <c r="G29" s="222"/>
      <c r="H29" s="222"/>
      <c r="I29" s="222"/>
      <c r="J29" s="266"/>
      <c r="K29" s="266"/>
    </row>
    <row r="30" spans="1:23" x14ac:dyDescent="0.3">
      <c r="M30" s="23"/>
      <c r="N30" s="23"/>
      <c r="O30" s="23"/>
      <c r="P30" s="23"/>
      <c r="Q30" s="23"/>
      <c r="R30" s="23"/>
      <c r="S30" s="23"/>
      <c r="T30" s="23"/>
      <c r="U30" s="23"/>
      <c r="V30" s="23"/>
      <c r="W30" s="23"/>
    </row>
    <row r="31" spans="1:23" ht="15" thickBot="1" x14ac:dyDescent="0.35">
      <c r="A31" s="220" t="s">
        <v>363</v>
      </c>
      <c r="B31" s="220"/>
      <c r="C31" s="220"/>
      <c r="D31" s="220"/>
      <c r="E31" s="220"/>
      <c r="F31" s="220"/>
      <c r="G31" s="220"/>
      <c r="H31" s="220"/>
      <c r="I31" s="220"/>
      <c r="J31" s="220"/>
      <c r="K31" s="220"/>
    </row>
    <row r="32" spans="1:23" x14ac:dyDescent="0.3">
      <c r="L32" s="35"/>
    </row>
    <row r="33" spans="1:12" x14ac:dyDescent="0.3">
      <c r="A33" s="257" t="s">
        <v>364</v>
      </c>
      <c r="B33" s="257"/>
      <c r="C33" s="257"/>
      <c r="L33" s="35"/>
    </row>
    <row r="34" spans="1:12" x14ac:dyDescent="0.3">
      <c r="A34" s="317"/>
      <c r="B34" s="317"/>
      <c r="C34" s="317"/>
      <c r="D34" s="317"/>
      <c r="E34" s="317"/>
      <c r="F34" s="317"/>
      <c r="G34" s="317"/>
      <c r="H34" s="317"/>
      <c r="I34" s="317"/>
      <c r="J34" s="317"/>
      <c r="K34" s="317"/>
      <c r="L34" s="35"/>
    </row>
    <row r="35" spans="1:12" x14ac:dyDescent="0.3">
      <c r="A35" s="317"/>
      <c r="B35" s="317"/>
      <c r="C35" s="317"/>
      <c r="D35" s="317"/>
      <c r="E35" s="317"/>
      <c r="F35" s="317"/>
      <c r="G35" s="317"/>
      <c r="H35" s="317"/>
      <c r="I35" s="317"/>
      <c r="J35" s="317"/>
      <c r="K35" s="317"/>
      <c r="L35" s="35"/>
    </row>
    <row r="36" spans="1:12" x14ac:dyDescent="0.3">
      <c r="A36" s="317"/>
      <c r="B36" s="317"/>
      <c r="C36" s="317"/>
      <c r="D36" s="317"/>
      <c r="E36" s="317"/>
      <c r="F36" s="317"/>
      <c r="G36" s="317"/>
      <c r="H36" s="317"/>
      <c r="I36" s="317"/>
      <c r="J36" s="317"/>
      <c r="K36" s="317"/>
      <c r="L36" s="35"/>
    </row>
    <row r="37" spans="1:12" x14ac:dyDescent="0.3">
      <c r="L37" s="35"/>
    </row>
    <row r="38" spans="1:12" x14ac:dyDescent="0.3">
      <c r="A38" s="257" t="s">
        <v>365</v>
      </c>
      <c r="B38" s="257"/>
      <c r="C38" s="257"/>
      <c r="D38" s="257"/>
      <c r="L38" s="35"/>
    </row>
    <row r="39" spans="1:12" x14ac:dyDescent="0.3">
      <c r="A39" s="317"/>
      <c r="B39" s="317"/>
      <c r="C39" s="317"/>
      <c r="D39" s="317"/>
      <c r="E39" s="317"/>
      <c r="F39" s="317"/>
      <c r="G39" s="317"/>
      <c r="H39" s="317"/>
      <c r="I39" s="317"/>
      <c r="J39" s="317"/>
      <c r="K39" s="317"/>
      <c r="L39" s="35"/>
    </row>
    <row r="40" spans="1:12" x14ac:dyDescent="0.3">
      <c r="A40" s="317"/>
      <c r="B40" s="317"/>
      <c r="C40" s="317"/>
      <c r="D40" s="317"/>
      <c r="E40" s="317"/>
      <c r="F40" s="317"/>
      <c r="G40" s="317"/>
      <c r="H40" s="317"/>
      <c r="I40" s="317"/>
      <c r="J40" s="317"/>
      <c r="K40" s="317"/>
      <c r="L40" s="35"/>
    </row>
    <row r="41" spans="1:12" x14ac:dyDescent="0.3">
      <c r="A41" s="317"/>
      <c r="B41" s="317"/>
      <c r="C41" s="317"/>
      <c r="D41" s="317"/>
      <c r="E41" s="317"/>
      <c r="F41" s="317"/>
      <c r="G41" s="317"/>
      <c r="H41" s="317"/>
      <c r="I41" s="317"/>
      <c r="J41" s="317"/>
      <c r="K41" s="317"/>
      <c r="L41" s="35"/>
    </row>
    <row r="42" spans="1:12" x14ac:dyDescent="0.3">
      <c r="L42" s="35"/>
    </row>
    <row r="43" spans="1:12" x14ac:dyDescent="0.3">
      <c r="A43" s="257" t="s">
        <v>366</v>
      </c>
      <c r="B43" s="257"/>
      <c r="C43" s="36"/>
      <c r="L43" s="35"/>
    </row>
    <row r="44" spans="1:12" x14ac:dyDescent="0.3">
      <c r="A44" s="317"/>
      <c r="B44" s="317"/>
      <c r="C44" s="317"/>
      <c r="D44" s="317"/>
      <c r="E44" s="317"/>
      <c r="F44" s="317"/>
      <c r="G44" s="317"/>
      <c r="H44" s="317"/>
      <c r="I44" s="317"/>
      <c r="J44" s="317"/>
      <c r="K44" s="317"/>
      <c r="L44" s="35"/>
    </row>
    <row r="45" spans="1:12" x14ac:dyDescent="0.3">
      <c r="A45" s="317"/>
      <c r="B45" s="317"/>
      <c r="C45" s="317"/>
      <c r="D45" s="317"/>
      <c r="E45" s="317"/>
      <c r="F45" s="317"/>
      <c r="G45" s="317"/>
      <c r="H45" s="317"/>
      <c r="I45" s="317"/>
      <c r="J45" s="317"/>
      <c r="K45" s="317"/>
      <c r="L45" s="35"/>
    </row>
    <row r="46" spans="1:12" x14ac:dyDescent="0.3">
      <c r="A46" s="317"/>
      <c r="B46" s="317"/>
      <c r="C46" s="317"/>
      <c r="D46" s="317"/>
      <c r="E46" s="317"/>
      <c r="F46" s="317"/>
      <c r="G46" s="317"/>
      <c r="H46" s="317"/>
      <c r="I46" s="317"/>
      <c r="J46" s="317"/>
      <c r="K46" s="317"/>
      <c r="L46" s="35"/>
    </row>
    <row r="47" spans="1:12" x14ac:dyDescent="0.3">
      <c r="L47" s="35"/>
    </row>
    <row r="48" spans="1:12" x14ac:dyDescent="0.3">
      <c r="A48" s="257" t="s">
        <v>367</v>
      </c>
      <c r="B48" s="257"/>
      <c r="C48" s="257"/>
      <c r="L48" s="35"/>
    </row>
    <row r="49" spans="1:12" x14ac:dyDescent="0.3">
      <c r="A49" s="317"/>
      <c r="B49" s="317"/>
      <c r="C49" s="317"/>
      <c r="D49" s="317"/>
      <c r="E49" s="317"/>
      <c r="F49" s="317"/>
      <c r="G49" s="317"/>
      <c r="H49" s="317"/>
      <c r="I49" s="317"/>
      <c r="J49" s="317"/>
      <c r="K49" s="317"/>
      <c r="L49" s="35"/>
    </row>
    <row r="50" spans="1:12" x14ac:dyDescent="0.3">
      <c r="A50" s="317"/>
      <c r="B50" s="317"/>
      <c r="C50" s="317"/>
      <c r="D50" s="317"/>
      <c r="E50" s="317"/>
      <c r="F50" s="317"/>
      <c r="G50" s="317"/>
      <c r="H50" s="317"/>
      <c r="I50" s="317"/>
      <c r="J50" s="317"/>
      <c r="K50" s="317"/>
      <c r="L50" s="35"/>
    </row>
    <row r="51" spans="1:12" x14ac:dyDescent="0.3">
      <c r="A51" s="317"/>
      <c r="B51" s="317"/>
      <c r="C51" s="317"/>
      <c r="D51" s="317"/>
      <c r="E51" s="317"/>
      <c r="F51" s="317"/>
      <c r="G51" s="317"/>
      <c r="H51" s="317"/>
      <c r="I51" s="317"/>
      <c r="J51" s="317"/>
      <c r="K51" s="317"/>
      <c r="L51" s="35"/>
    </row>
    <row r="52" spans="1:12" x14ac:dyDescent="0.3">
      <c r="L52" s="35"/>
    </row>
    <row r="53" spans="1:12" x14ac:dyDescent="0.3">
      <c r="A53" s="257" t="s">
        <v>368</v>
      </c>
      <c r="B53" s="257"/>
      <c r="C53" s="257"/>
      <c r="D53" s="257"/>
      <c r="L53" s="35"/>
    </row>
    <row r="54" spans="1:12" x14ac:dyDescent="0.3">
      <c r="A54" s="317"/>
      <c r="B54" s="317"/>
      <c r="C54" s="317"/>
      <c r="D54" s="317"/>
      <c r="E54" s="317"/>
      <c r="F54" s="317"/>
      <c r="G54" s="317"/>
      <c r="H54" s="317"/>
      <c r="I54" s="317"/>
      <c r="J54" s="317"/>
      <c r="K54" s="317"/>
      <c r="L54" s="35"/>
    </row>
    <row r="55" spans="1:12" x14ac:dyDescent="0.3">
      <c r="A55" s="317"/>
      <c r="B55" s="317"/>
      <c r="C55" s="317"/>
      <c r="D55" s="317"/>
      <c r="E55" s="317"/>
      <c r="F55" s="317"/>
      <c r="G55" s="317"/>
      <c r="H55" s="317"/>
      <c r="I55" s="317"/>
      <c r="J55" s="317"/>
      <c r="K55" s="317"/>
      <c r="L55" s="35"/>
    </row>
    <row r="56" spans="1:12" x14ac:dyDescent="0.3">
      <c r="A56" s="317"/>
      <c r="B56" s="317"/>
      <c r="C56" s="317"/>
      <c r="D56" s="317"/>
      <c r="E56" s="317"/>
      <c r="F56" s="317"/>
      <c r="G56" s="317"/>
      <c r="H56" s="317"/>
      <c r="I56" s="317"/>
      <c r="J56" s="317"/>
      <c r="K56" s="317"/>
      <c r="L56" s="35"/>
    </row>
    <row r="57" spans="1:12" x14ac:dyDescent="0.3">
      <c r="L57" s="35"/>
    </row>
    <row r="58" spans="1:12" x14ac:dyDescent="0.3">
      <c r="A58" s="257" t="s">
        <v>369</v>
      </c>
      <c r="B58" s="257"/>
      <c r="C58" s="257"/>
      <c r="D58" s="257"/>
      <c r="E58" s="257"/>
      <c r="F58" s="257"/>
      <c r="G58" s="257"/>
      <c r="H58" s="257"/>
      <c r="I58" s="257"/>
      <c r="J58" s="257"/>
      <c r="K58" s="257"/>
      <c r="L58" s="35"/>
    </row>
    <row r="59" spans="1:12" x14ac:dyDescent="0.3">
      <c r="A59" s="317"/>
      <c r="B59" s="317"/>
      <c r="C59" s="317"/>
      <c r="D59" s="317"/>
      <c r="E59" s="317"/>
      <c r="F59" s="317"/>
      <c r="G59" s="317"/>
      <c r="H59" s="317"/>
      <c r="I59" s="317"/>
      <c r="J59" s="317"/>
      <c r="K59" s="317"/>
      <c r="L59" s="35"/>
    </row>
    <row r="60" spans="1:12" x14ac:dyDescent="0.3">
      <c r="A60" s="317"/>
      <c r="B60" s="317"/>
      <c r="C60" s="317"/>
      <c r="D60" s="317"/>
      <c r="E60" s="317"/>
      <c r="F60" s="317"/>
      <c r="G60" s="317"/>
      <c r="H60" s="317"/>
      <c r="I60" s="317"/>
      <c r="J60" s="317"/>
      <c r="K60" s="317"/>
      <c r="L60" s="35"/>
    </row>
    <row r="61" spans="1:12" x14ac:dyDescent="0.3">
      <c r="A61" s="317"/>
      <c r="B61" s="317"/>
      <c r="C61" s="317"/>
      <c r="D61" s="317"/>
      <c r="E61" s="317"/>
      <c r="F61" s="317"/>
      <c r="G61" s="317"/>
      <c r="H61" s="317"/>
      <c r="I61" s="317"/>
      <c r="J61" s="317"/>
      <c r="K61" s="317"/>
      <c r="L61" s="35"/>
    </row>
    <row r="62" spans="1:12" x14ac:dyDescent="0.3">
      <c r="L62" s="35"/>
    </row>
    <row r="63" spans="1:12" x14ac:dyDescent="0.3">
      <c r="A63" s="622" t="s">
        <v>370</v>
      </c>
      <c r="B63" s="622"/>
      <c r="C63" s="622"/>
      <c r="D63" s="622"/>
      <c r="E63" s="622"/>
      <c r="F63" s="622"/>
      <c r="G63" s="622"/>
      <c r="H63" s="622"/>
      <c r="I63" s="622"/>
      <c r="J63" s="622"/>
      <c r="K63" s="622"/>
      <c r="L63" s="35"/>
    </row>
    <row r="64" spans="1:12" x14ac:dyDescent="0.3">
      <c r="A64" s="625"/>
      <c r="B64" s="625"/>
      <c r="C64" s="625"/>
      <c r="D64" s="625"/>
      <c r="E64" s="625"/>
      <c r="F64" s="625"/>
      <c r="G64" s="625"/>
      <c r="H64" s="625"/>
      <c r="I64" s="625"/>
      <c r="J64" s="625"/>
      <c r="K64" s="625"/>
      <c r="L64" s="35"/>
    </row>
    <row r="65" spans="1:12" x14ac:dyDescent="0.3">
      <c r="A65" s="317"/>
      <c r="B65" s="317"/>
      <c r="C65" s="317"/>
      <c r="D65" s="317"/>
      <c r="E65" s="317"/>
      <c r="F65" s="317"/>
      <c r="G65" s="317"/>
      <c r="H65" s="317"/>
      <c r="I65" s="317"/>
      <c r="J65" s="317"/>
      <c r="K65" s="317"/>
      <c r="L65" s="35"/>
    </row>
    <row r="66" spans="1:12" x14ac:dyDescent="0.3">
      <c r="A66" s="317"/>
      <c r="B66" s="317"/>
      <c r="C66" s="317"/>
      <c r="D66" s="317"/>
      <c r="E66" s="317"/>
      <c r="F66" s="317"/>
      <c r="G66" s="317"/>
      <c r="H66" s="317"/>
      <c r="I66" s="317"/>
      <c r="J66" s="317"/>
      <c r="K66" s="317"/>
      <c r="L66" s="35"/>
    </row>
    <row r="67" spans="1:12" x14ac:dyDescent="0.3">
      <c r="A67" s="317"/>
      <c r="B67" s="317"/>
      <c r="C67" s="317"/>
      <c r="D67" s="317"/>
      <c r="E67" s="317"/>
      <c r="F67" s="317"/>
      <c r="G67" s="317"/>
      <c r="H67" s="317"/>
      <c r="I67" s="317"/>
      <c r="J67" s="317"/>
      <c r="K67" s="317"/>
      <c r="L67" s="35"/>
    </row>
    <row r="68" spans="1:12" x14ac:dyDescent="0.3">
      <c r="L68" s="35"/>
    </row>
    <row r="69" spans="1:12" x14ac:dyDescent="0.3">
      <c r="A69" s="222" t="s">
        <v>371</v>
      </c>
      <c r="B69" s="222"/>
      <c r="C69" s="222"/>
      <c r="D69" s="44"/>
      <c r="L69" s="35"/>
    </row>
    <row r="70" spans="1:12" x14ac:dyDescent="0.3">
      <c r="A70" s="222" t="s">
        <v>372</v>
      </c>
      <c r="B70" s="222"/>
      <c r="C70" s="222"/>
      <c r="D70" s="222"/>
      <c r="E70" s="222"/>
      <c r="F70" s="222"/>
      <c r="G70" s="222"/>
      <c r="H70" s="222"/>
      <c r="I70" s="222"/>
      <c r="J70" s="221"/>
      <c r="K70" s="221"/>
      <c r="L70" s="35"/>
    </row>
    <row r="71" spans="1:12" x14ac:dyDescent="0.3">
      <c r="L71" s="35"/>
    </row>
    <row r="72" spans="1:12" ht="20.399999999999999" thickBot="1" x14ac:dyDescent="0.45">
      <c r="A72" s="246" t="s">
        <v>373</v>
      </c>
      <c r="B72" s="246"/>
      <c r="C72" s="246"/>
      <c r="D72" s="246"/>
      <c r="E72" s="246"/>
      <c r="F72" s="246"/>
      <c r="G72" s="246"/>
      <c r="H72" s="246"/>
      <c r="I72" s="246"/>
      <c r="J72" s="246"/>
      <c r="K72" s="246"/>
    </row>
    <row r="73" spans="1:12" ht="15" thickTop="1" x14ac:dyDescent="0.3"/>
    <row r="74" spans="1:12" x14ac:dyDescent="0.3">
      <c r="A74" s="644" t="s">
        <v>374</v>
      </c>
      <c r="B74" s="644"/>
      <c r="C74" s="644"/>
      <c r="D74" s="644"/>
      <c r="E74" s="644"/>
      <c r="F74" s="644"/>
      <c r="G74" s="644"/>
      <c r="H74" s="644"/>
      <c r="I74" s="644"/>
      <c r="J74" s="644"/>
      <c r="K74" s="644"/>
    </row>
    <row r="75" spans="1:12" x14ac:dyDescent="0.3">
      <c r="A75" s="644"/>
      <c r="B75" s="644"/>
      <c r="C75" s="644"/>
      <c r="D75" s="644"/>
      <c r="E75" s="644"/>
      <c r="F75" s="644"/>
      <c r="G75" s="644"/>
      <c r="H75" s="644"/>
      <c r="I75" s="644"/>
      <c r="J75" s="644"/>
      <c r="K75" s="644"/>
    </row>
    <row r="76" spans="1:12" x14ac:dyDescent="0.3">
      <c r="A76" s="317"/>
      <c r="B76" s="317"/>
      <c r="C76" s="317"/>
      <c r="D76" s="317"/>
      <c r="E76" s="317"/>
      <c r="F76" s="317"/>
      <c r="G76" s="317"/>
      <c r="H76" s="317"/>
      <c r="I76" s="317"/>
      <c r="J76" s="317"/>
      <c r="K76" s="317"/>
    </row>
    <row r="77" spans="1:12" x14ac:dyDescent="0.3">
      <c r="A77" s="317"/>
      <c r="B77" s="317"/>
      <c r="C77" s="317"/>
      <c r="D77" s="317"/>
      <c r="E77" s="317"/>
      <c r="F77" s="317"/>
      <c r="G77" s="317"/>
      <c r="H77" s="317"/>
      <c r="I77" s="317"/>
      <c r="J77" s="317"/>
      <c r="K77" s="317"/>
    </row>
    <row r="78" spans="1:12" x14ac:dyDescent="0.3">
      <c r="A78" s="317"/>
      <c r="B78" s="317"/>
      <c r="C78" s="317"/>
      <c r="D78" s="317"/>
      <c r="E78" s="317"/>
      <c r="F78" s="317"/>
      <c r="G78" s="317"/>
      <c r="H78" s="317"/>
      <c r="I78" s="317"/>
      <c r="J78" s="317"/>
      <c r="K78" s="317"/>
    </row>
    <row r="80" spans="1:12" x14ac:dyDescent="0.3">
      <c r="A80" s="632" t="s">
        <v>375</v>
      </c>
      <c r="B80" s="632"/>
      <c r="C80" s="632"/>
      <c r="D80" s="632"/>
      <c r="E80" s="632"/>
      <c r="F80" s="632"/>
      <c r="G80" s="632"/>
      <c r="H80" s="632"/>
      <c r="I80" s="632"/>
      <c r="J80" s="632"/>
      <c r="K80" s="632"/>
    </row>
    <row r="82" spans="1:11" x14ac:dyDescent="0.3">
      <c r="A82" s="257" t="s">
        <v>376</v>
      </c>
      <c r="B82" s="257"/>
      <c r="C82" s="257"/>
    </row>
    <row r="83" spans="1:11" x14ac:dyDescent="0.3">
      <c r="A83" s="317"/>
      <c r="B83" s="317"/>
      <c r="C83" s="317"/>
      <c r="D83" s="317"/>
      <c r="E83" s="317"/>
      <c r="F83" s="317"/>
      <c r="G83" s="317"/>
      <c r="H83" s="317"/>
      <c r="I83" s="317"/>
      <c r="J83" s="317"/>
      <c r="K83" s="317"/>
    </row>
    <row r="84" spans="1:11" x14ac:dyDescent="0.3">
      <c r="A84" s="317"/>
      <c r="B84" s="317"/>
      <c r="C84" s="317"/>
      <c r="D84" s="317"/>
      <c r="E84" s="317"/>
      <c r="F84" s="317"/>
      <c r="G84" s="317"/>
      <c r="H84" s="317"/>
      <c r="I84" s="317"/>
      <c r="J84" s="317"/>
      <c r="K84" s="317"/>
    </row>
    <row r="85" spans="1:11" x14ac:dyDescent="0.3">
      <c r="A85" s="317"/>
      <c r="B85" s="317"/>
      <c r="C85" s="317"/>
      <c r="D85" s="317"/>
      <c r="E85" s="317"/>
      <c r="F85" s="317"/>
      <c r="G85" s="317"/>
      <c r="H85" s="317"/>
      <c r="I85" s="317"/>
      <c r="J85" s="317"/>
      <c r="K85" s="317"/>
    </row>
    <row r="87" spans="1:11" x14ac:dyDescent="0.3">
      <c r="A87" s="257" t="s">
        <v>377</v>
      </c>
      <c r="B87" s="257"/>
      <c r="C87" s="257"/>
    </row>
    <row r="88" spans="1:11" x14ac:dyDescent="0.3">
      <c r="A88" s="317"/>
      <c r="B88" s="317"/>
      <c r="C88" s="317"/>
      <c r="D88" s="317"/>
      <c r="E88" s="317"/>
      <c r="F88" s="317"/>
      <c r="G88" s="317"/>
      <c r="H88" s="317"/>
      <c r="I88" s="317"/>
      <c r="J88" s="317"/>
      <c r="K88" s="317"/>
    </row>
    <row r="89" spans="1:11" x14ac:dyDescent="0.3">
      <c r="A89" s="317"/>
      <c r="B89" s="317"/>
      <c r="C89" s="317"/>
      <c r="D89" s="317"/>
      <c r="E89" s="317"/>
      <c r="F89" s="317"/>
      <c r="G89" s="317"/>
      <c r="H89" s="317"/>
      <c r="I89" s="317"/>
      <c r="J89" s="317"/>
      <c r="K89" s="317"/>
    </row>
    <row r="90" spans="1:11" x14ac:dyDescent="0.3">
      <c r="A90" s="317"/>
      <c r="B90" s="317"/>
      <c r="C90" s="317"/>
      <c r="D90" s="317"/>
      <c r="E90" s="317"/>
      <c r="F90" s="317"/>
      <c r="G90" s="317"/>
      <c r="H90" s="317"/>
      <c r="I90" s="317"/>
      <c r="J90" s="317"/>
      <c r="K90" s="317"/>
    </row>
    <row r="92" spans="1:11" x14ac:dyDescent="0.3">
      <c r="A92" s="257" t="s">
        <v>378</v>
      </c>
      <c r="B92" s="257"/>
      <c r="C92" s="257"/>
    </row>
    <row r="93" spans="1:11" x14ac:dyDescent="0.3">
      <c r="A93" s="317"/>
      <c r="B93" s="317"/>
      <c r="C93" s="317"/>
      <c r="D93" s="317"/>
      <c r="E93" s="317"/>
      <c r="F93" s="317"/>
      <c r="G93" s="317"/>
      <c r="H93" s="317"/>
      <c r="I93" s="317"/>
      <c r="J93" s="317"/>
      <c r="K93" s="317"/>
    </row>
    <row r="94" spans="1:11" x14ac:dyDescent="0.3">
      <c r="A94" s="317"/>
      <c r="B94" s="317"/>
      <c r="C94" s="317"/>
      <c r="D94" s="317"/>
      <c r="E94" s="317"/>
      <c r="F94" s="317"/>
      <c r="G94" s="317"/>
      <c r="H94" s="317"/>
      <c r="I94" s="317"/>
      <c r="J94" s="317"/>
      <c r="K94" s="317"/>
    </row>
    <row r="95" spans="1:11" x14ac:dyDescent="0.3">
      <c r="A95" s="317"/>
      <c r="B95" s="317"/>
      <c r="C95" s="317"/>
      <c r="D95" s="317"/>
      <c r="E95" s="317"/>
      <c r="F95" s="317"/>
      <c r="G95" s="317"/>
      <c r="H95" s="317"/>
      <c r="I95" s="317"/>
      <c r="J95" s="317"/>
      <c r="K95" s="317"/>
    </row>
    <row r="97" spans="1:11" x14ac:dyDescent="0.3">
      <c r="A97" s="257" t="s">
        <v>379</v>
      </c>
      <c r="B97" s="257"/>
      <c r="C97" s="257"/>
      <c r="D97" s="257"/>
      <c r="E97" s="257"/>
    </row>
    <row r="98" spans="1:11" x14ac:dyDescent="0.3">
      <c r="A98" s="317"/>
      <c r="B98" s="317"/>
      <c r="C98" s="317"/>
      <c r="D98" s="317"/>
      <c r="E98" s="317"/>
      <c r="F98" s="317"/>
      <c r="G98" s="317"/>
      <c r="H98" s="317"/>
      <c r="I98" s="317"/>
      <c r="J98" s="317"/>
      <c r="K98" s="317"/>
    </row>
    <row r="99" spans="1:11" x14ac:dyDescent="0.3">
      <c r="A99" s="317"/>
      <c r="B99" s="317"/>
      <c r="C99" s="317"/>
      <c r="D99" s="317"/>
      <c r="E99" s="317"/>
      <c r="F99" s="317"/>
      <c r="G99" s="317"/>
      <c r="H99" s="317"/>
      <c r="I99" s="317"/>
      <c r="J99" s="317"/>
      <c r="K99" s="317"/>
    </row>
    <row r="100" spans="1:11" x14ac:dyDescent="0.3">
      <c r="A100" s="317"/>
      <c r="B100" s="317"/>
      <c r="C100" s="317"/>
      <c r="D100" s="317"/>
      <c r="E100" s="317"/>
      <c r="F100" s="317"/>
      <c r="G100" s="317"/>
      <c r="H100" s="317"/>
      <c r="I100" s="317"/>
      <c r="J100" s="317"/>
      <c r="K100" s="317"/>
    </row>
    <row r="102" spans="1:11" x14ac:dyDescent="0.3">
      <c r="A102" s="222" t="s">
        <v>380</v>
      </c>
      <c r="B102" s="222"/>
      <c r="C102" s="221"/>
      <c r="D102" s="221"/>
    </row>
    <row r="103" spans="1:11" x14ac:dyDescent="0.3">
      <c r="A103" s="222" t="s">
        <v>381</v>
      </c>
      <c r="B103" s="222"/>
      <c r="C103" s="462"/>
      <c r="D103" s="462"/>
      <c r="E103" s="462"/>
      <c r="F103" s="462"/>
      <c r="G103" s="462"/>
      <c r="H103" s="462"/>
      <c r="I103" s="462"/>
      <c r="J103" s="462"/>
      <c r="K103" s="462"/>
    </row>
    <row r="104" spans="1:11" x14ac:dyDescent="0.3">
      <c r="A104" s="222" t="s">
        <v>382</v>
      </c>
      <c r="B104" s="222"/>
      <c r="C104" s="462"/>
      <c r="D104" s="462"/>
      <c r="E104" s="462"/>
      <c r="F104" s="462"/>
      <c r="G104" s="462"/>
      <c r="H104" s="462"/>
      <c r="I104" s="462"/>
      <c r="J104" s="462"/>
      <c r="K104" s="462"/>
    </row>
    <row r="106" spans="1:11" x14ac:dyDescent="0.3">
      <c r="A106" s="622" t="s">
        <v>383</v>
      </c>
      <c r="B106" s="622"/>
      <c r="C106" s="622"/>
      <c r="D106" s="622"/>
      <c r="E106" s="622"/>
      <c r="F106" s="622"/>
      <c r="G106" s="622"/>
      <c r="H106" s="622"/>
      <c r="I106" s="622"/>
      <c r="J106" s="622"/>
      <c r="K106" s="622"/>
    </row>
    <row r="107" spans="1:11" x14ac:dyDescent="0.3">
      <c r="A107" s="625"/>
      <c r="B107" s="625"/>
      <c r="C107" s="625"/>
      <c r="D107" s="625"/>
      <c r="E107" s="625"/>
      <c r="F107" s="625"/>
      <c r="G107" s="625"/>
      <c r="H107" s="625"/>
      <c r="I107" s="625"/>
      <c r="J107" s="625"/>
      <c r="K107" s="625"/>
    </row>
    <row r="108" spans="1:11" x14ac:dyDescent="0.3">
      <c r="A108" s="317"/>
      <c r="B108" s="317"/>
      <c r="C108" s="317"/>
      <c r="D108" s="317"/>
      <c r="E108" s="317"/>
      <c r="F108" s="317"/>
      <c r="G108" s="317"/>
      <c r="H108" s="317"/>
      <c r="I108" s="317"/>
      <c r="J108" s="317"/>
      <c r="K108" s="317"/>
    </row>
    <row r="109" spans="1:11" x14ac:dyDescent="0.3">
      <c r="A109" s="317"/>
      <c r="B109" s="317"/>
      <c r="C109" s="317"/>
      <c r="D109" s="317"/>
      <c r="E109" s="317"/>
      <c r="F109" s="317"/>
      <c r="G109" s="317"/>
      <c r="H109" s="317"/>
      <c r="I109" s="317"/>
      <c r="J109" s="317"/>
      <c r="K109" s="317"/>
    </row>
    <row r="110" spans="1:11" x14ac:dyDescent="0.3">
      <c r="A110" s="317"/>
      <c r="B110" s="317"/>
      <c r="C110" s="317"/>
      <c r="D110" s="317"/>
      <c r="E110" s="317"/>
      <c r="F110" s="317"/>
      <c r="G110" s="317"/>
      <c r="H110" s="317"/>
      <c r="I110" s="317"/>
      <c r="J110" s="317"/>
      <c r="K110" s="317"/>
    </row>
    <row r="111" spans="1:11" x14ac:dyDescent="0.3">
      <c r="A111" s="317"/>
      <c r="B111" s="317"/>
      <c r="C111" s="317"/>
      <c r="D111" s="317"/>
      <c r="E111" s="317"/>
      <c r="F111" s="317"/>
      <c r="G111" s="317"/>
      <c r="H111" s="317"/>
      <c r="I111" s="317"/>
      <c r="J111" s="317"/>
      <c r="K111" s="317"/>
    </row>
    <row r="113" spans="1:25" ht="20.399999999999999" thickBot="1" x14ac:dyDescent="0.45">
      <c r="A113" s="246" t="s">
        <v>384</v>
      </c>
      <c r="B113" s="246"/>
      <c r="C113" s="246"/>
      <c r="D113" s="246"/>
      <c r="E113" s="246"/>
      <c r="F113" s="246"/>
      <c r="G113" s="246"/>
      <c r="H113" s="246"/>
      <c r="I113" s="246"/>
      <c r="J113" s="246"/>
      <c r="K113" s="246"/>
    </row>
    <row r="114" spans="1:25" ht="15" thickTop="1" x14ac:dyDescent="0.3"/>
    <row r="115" spans="1:25" x14ac:dyDescent="0.3">
      <c r="A115" s="632" t="s">
        <v>385</v>
      </c>
      <c r="B115" s="632"/>
      <c r="C115" s="632"/>
      <c r="D115" s="632"/>
      <c r="E115" s="632"/>
      <c r="F115" s="632"/>
      <c r="G115" s="632"/>
      <c r="H115" s="632"/>
      <c r="I115" s="632"/>
      <c r="J115" s="632"/>
      <c r="K115" s="632"/>
    </row>
    <row r="116" spans="1:25" x14ac:dyDescent="0.3">
      <c r="A116" s="15"/>
      <c r="B116" s="15"/>
      <c r="C116" s="15"/>
      <c r="D116" s="15"/>
      <c r="E116" s="15"/>
      <c r="F116" s="16"/>
      <c r="G116" s="16"/>
      <c r="H116" s="16"/>
      <c r="I116" s="16"/>
      <c r="J116" s="16"/>
      <c r="K116" s="16"/>
    </row>
    <row r="117" spans="1:25" ht="15" thickBot="1" x14ac:dyDescent="0.35">
      <c r="B117" s="328" t="s">
        <v>48</v>
      </c>
      <c r="C117" s="328"/>
      <c r="D117" s="328"/>
      <c r="E117" s="328"/>
      <c r="F117" s="328"/>
      <c r="G117" s="328"/>
      <c r="H117" s="46"/>
      <c r="I117" s="630" t="s">
        <v>49</v>
      </c>
      <c r="J117" s="630"/>
      <c r="K117" s="46"/>
      <c r="L117" s="46"/>
    </row>
    <row r="118" spans="1:25" x14ac:dyDescent="0.3">
      <c r="B118" s="633" t="s">
        <v>386</v>
      </c>
      <c r="C118" s="633"/>
      <c r="D118" s="633"/>
      <c r="E118" s="633"/>
      <c r="F118" s="633"/>
      <c r="G118" s="633"/>
      <c r="H118" s="47"/>
      <c r="I118" s="52"/>
      <c r="J118" s="52"/>
      <c r="K118" s="47"/>
      <c r="L118" s="47"/>
    </row>
    <row r="119" spans="1:25" x14ac:dyDescent="0.3">
      <c r="B119" s="634"/>
      <c r="C119" s="634"/>
      <c r="D119" s="634"/>
      <c r="E119" s="634"/>
      <c r="F119" s="634"/>
      <c r="G119" s="634"/>
      <c r="H119" s="47"/>
      <c r="I119" s="48"/>
      <c r="J119" s="48"/>
      <c r="K119" s="48"/>
      <c r="L119" s="48"/>
    </row>
    <row r="120" spans="1:25" x14ac:dyDescent="0.3">
      <c r="B120" s="629" t="e">
        <f>#REF!</f>
        <v>#REF!</v>
      </c>
      <c r="C120" s="629"/>
      <c r="D120" s="629"/>
      <c r="E120" s="629"/>
      <c r="F120" s="629"/>
      <c r="G120" s="629"/>
      <c r="H120" s="47"/>
      <c r="I120" s="628"/>
      <c r="J120" s="628"/>
      <c r="K120" s="48"/>
      <c r="L120" s="48"/>
      <c r="M120" s="54"/>
      <c r="N120" s="54"/>
      <c r="O120" s="54"/>
      <c r="P120" s="54"/>
      <c r="Q120" s="54"/>
      <c r="R120" s="54"/>
      <c r="S120" s="54"/>
      <c r="T120" s="54"/>
      <c r="U120" s="54"/>
      <c r="V120" s="54"/>
      <c r="W120" s="54"/>
      <c r="X120" s="54"/>
      <c r="Y120" s="54"/>
    </row>
    <row r="121" spans="1:25" x14ac:dyDescent="0.3">
      <c r="B121" s="629" t="e">
        <f>#REF!</f>
        <v>#REF!</v>
      </c>
      <c r="C121" s="629"/>
      <c r="D121" s="629"/>
      <c r="E121" s="629"/>
      <c r="F121" s="629"/>
      <c r="G121" s="629"/>
      <c r="H121" s="47"/>
      <c r="I121" s="628"/>
      <c r="J121" s="628"/>
      <c r="K121" s="48"/>
      <c r="L121" s="48"/>
    </row>
    <row r="122" spans="1:25" x14ac:dyDescent="0.3">
      <c r="B122" s="629" t="e">
        <f>#REF!</f>
        <v>#REF!</v>
      </c>
      <c r="C122" s="629"/>
      <c r="D122" s="629"/>
      <c r="E122" s="629"/>
      <c r="F122" s="629"/>
      <c r="G122" s="629"/>
      <c r="H122" s="47"/>
      <c r="I122" s="628"/>
      <c r="J122" s="628"/>
      <c r="K122" s="48"/>
      <c r="L122" s="48"/>
    </row>
    <row r="123" spans="1:25" x14ac:dyDescent="0.3">
      <c r="B123" s="629" t="e">
        <f>#REF!</f>
        <v>#REF!</v>
      </c>
      <c r="C123" s="629"/>
      <c r="D123" s="629"/>
      <c r="E123" s="629"/>
      <c r="F123" s="629"/>
      <c r="G123" s="629"/>
      <c r="H123" s="47"/>
      <c r="I123" s="628"/>
      <c r="J123" s="628"/>
      <c r="K123" s="48"/>
      <c r="L123" s="48"/>
    </row>
    <row r="124" spans="1:25" x14ac:dyDescent="0.3">
      <c r="B124" s="629" t="e">
        <f>#REF!</f>
        <v>#REF!</v>
      </c>
      <c r="C124" s="629"/>
      <c r="D124" s="629"/>
      <c r="E124" s="629"/>
      <c r="F124" s="629"/>
      <c r="G124" s="629"/>
      <c r="H124" s="47"/>
      <c r="I124" s="628"/>
      <c r="J124" s="628"/>
      <c r="K124" s="48"/>
      <c r="L124" s="48"/>
    </row>
    <row r="125" spans="1:25" x14ac:dyDescent="0.3">
      <c r="B125" s="629" t="e">
        <f>#REF!</f>
        <v>#REF!</v>
      </c>
      <c r="C125" s="629"/>
      <c r="D125" s="629"/>
      <c r="E125" s="629"/>
      <c r="F125" s="629"/>
      <c r="G125" s="629"/>
      <c r="H125" s="47"/>
      <c r="I125" s="628"/>
      <c r="J125" s="628"/>
      <c r="K125" s="48"/>
      <c r="L125" s="48"/>
    </row>
    <row r="126" spans="1:25" x14ac:dyDescent="0.3">
      <c r="B126" s="629" t="e">
        <f>#REF!</f>
        <v>#REF!</v>
      </c>
      <c r="C126" s="629"/>
      <c r="D126" s="629"/>
      <c r="E126" s="629"/>
      <c r="F126" s="629"/>
      <c r="G126" s="629"/>
      <c r="H126" s="47"/>
      <c r="I126" s="628"/>
      <c r="J126" s="628"/>
      <c r="K126" s="48"/>
    </row>
    <row r="127" spans="1:25" x14ac:dyDescent="0.3">
      <c r="B127" s="629" t="e">
        <f>#REF!</f>
        <v>#REF!</v>
      </c>
      <c r="C127" s="629"/>
      <c r="D127" s="629"/>
      <c r="E127" s="629"/>
      <c r="F127" s="629"/>
      <c r="G127" s="629"/>
      <c r="H127" s="47"/>
      <c r="I127" s="628"/>
      <c r="J127" s="628"/>
      <c r="K127" s="48"/>
      <c r="L127" s="48"/>
    </row>
    <row r="128" spans="1:25" x14ac:dyDescent="0.3">
      <c r="B128" s="629" t="e">
        <f>#REF!</f>
        <v>#REF!</v>
      </c>
      <c r="C128" s="629"/>
      <c r="D128" s="629"/>
      <c r="E128" s="629"/>
      <c r="F128" s="629"/>
      <c r="G128" s="629"/>
      <c r="H128" s="47"/>
      <c r="I128" s="53"/>
      <c r="J128" s="53"/>
      <c r="K128" s="48"/>
      <c r="L128" s="48"/>
    </row>
    <row r="129" spans="1:12" x14ac:dyDescent="0.3">
      <c r="B129" s="629" t="e">
        <f>#REF!</f>
        <v>#REF!</v>
      </c>
      <c r="C129" s="629"/>
      <c r="D129" s="629"/>
      <c r="E129" s="629"/>
      <c r="F129" s="629"/>
      <c r="G129" s="629"/>
      <c r="H129" s="47"/>
      <c r="I129" s="53"/>
      <c r="J129" s="53"/>
      <c r="K129" s="48"/>
      <c r="L129" s="48"/>
    </row>
    <row r="130" spans="1:12" x14ac:dyDescent="0.3">
      <c r="B130" s="629" t="e">
        <f>#REF!</f>
        <v>#REF!</v>
      </c>
      <c r="C130" s="629"/>
      <c r="D130" s="629"/>
      <c r="E130" s="629"/>
      <c r="F130" s="629"/>
      <c r="G130" s="629"/>
      <c r="H130" s="47"/>
      <c r="I130" s="53"/>
      <c r="J130" s="53"/>
      <c r="K130" s="48"/>
      <c r="L130" s="48"/>
    </row>
    <row r="131" spans="1:12" x14ac:dyDescent="0.3">
      <c r="B131" s="631" t="s">
        <v>387</v>
      </c>
      <c r="C131" s="631"/>
      <c r="D131" s="631"/>
      <c r="E131" s="631"/>
      <c r="F131" s="631"/>
      <c r="G131" s="631"/>
      <c r="H131" s="47"/>
      <c r="I131" s="628"/>
      <c r="J131" s="628"/>
      <c r="K131" s="48"/>
      <c r="L131" s="48"/>
    </row>
    <row r="132" spans="1:12" x14ac:dyDescent="0.3">
      <c r="B132" s="631" t="s">
        <v>388</v>
      </c>
      <c r="C132" s="631"/>
      <c r="D132" s="631"/>
      <c r="E132" s="631"/>
      <c r="F132" s="631"/>
      <c r="G132" s="631"/>
      <c r="H132" s="47"/>
      <c r="I132" s="53"/>
      <c r="J132" s="53"/>
      <c r="K132" s="48"/>
      <c r="L132" s="48"/>
    </row>
    <row r="133" spans="1:12" x14ac:dyDescent="0.3">
      <c r="B133" s="631" t="s">
        <v>389</v>
      </c>
      <c r="C133" s="631"/>
      <c r="D133" s="631"/>
      <c r="E133" s="631"/>
      <c r="F133" s="631"/>
      <c r="G133" s="631"/>
      <c r="H133" s="47"/>
      <c r="I133" s="628"/>
      <c r="J133" s="628"/>
      <c r="K133" s="48"/>
      <c r="L133" s="48"/>
    </row>
    <row r="134" spans="1:12" x14ac:dyDescent="0.3">
      <c r="B134" s="631" t="s">
        <v>390</v>
      </c>
      <c r="C134" s="631"/>
      <c r="D134" s="631"/>
      <c r="E134" s="631"/>
      <c r="F134" s="631"/>
      <c r="G134" s="631"/>
      <c r="H134" s="47"/>
      <c r="I134" s="628"/>
      <c r="J134" s="628"/>
      <c r="K134" s="48"/>
      <c r="L134" s="48"/>
    </row>
    <row r="135" spans="1:12" x14ac:dyDescent="0.3">
      <c r="B135" s="631" t="s">
        <v>391</v>
      </c>
      <c r="C135" s="631"/>
      <c r="D135" s="631"/>
      <c r="E135" s="631"/>
      <c r="F135" s="631"/>
      <c r="G135" s="631"/>
      <c r="H135" s="47"/>
      <c r="I135" s="628"/>
      <c r="J135" s="628"/>
      <c r="K135" s="48"/>
      <c r="L135" s="48"/>
    </row>
    <row r="136" spans="1:12" x14ac:dyDescent="0.3">
      <c r="B136" s="634" t="s">
        <v>392</v>
      </c>
      <c r="C136" s="634"/>
      <c r="D136" s="634"/>
      <c r="E136" s="634"/>
      <c r="F136" s="634"/>
      <c r="G136" s="634"/>
      <c r="H136" s="47"/>
      <c r="I136" s="48"/>
      <c r="J136" s="48"/>
      <c r="K136" s="48"/>
      <c r="L136" s="48"/>
    </row>
    <row r="137" spans="1:12" x14ac:dyDescent="0.3">
      <c r="B137" s="634"/>
      <c r="C137" s="634"/>
      <c r="D137" s="634"/>
      <c r="E137" s="634"/>
      <c r="F137" s="634"/>
      <c r="G137" s="634"/>
      <c r="H137" s="47"/>
      <c r="I137" s="48"/>
      <c r="J137" s="48"/>
      <c r="K137" s="48"/>
      <c r="L137" s="48"/>
    </row>
    <row r="138" spans="1:12" x14ac:dyDescent="0.3">
      <c r="B138" s="635"/>
      <c r="C138" s="635"/>
      <c r="D138" s="635"/>
      <c r="E138" s="635"/>
      <c r="F138" s="635"/>
      <c r="G138" s="635"/>
      <c r="I138" s="628"/>
      <c r="J138" s="628"/>
      <c r="K138" s="48"/>
      <c r="L138" s="48"/>
    </row>
    <row r="139" spans="1:12" x14ac:dyDescent="0.3">
      <c r="B139" s="635"/>
      <c r="C139" s="635"/>
      <c r="D139" s="635"/>
      <c r="E139" s="635"/>
      <c r="F139" s="635"/>
      <c r="G139" s="635"/>
      <c r="I139" s="628"/>
      <c r="J139" s="628"/>
      <c r="K139" s="48"/>
      <c r="L139" s="48"/>
    </row>
    <row r="140" spans="1:12" x14ac:dyDescent="0.3">
      <c r="B140" s="635"/>
      <c r="C140" s="635"/>
      <c r="D140" s="635"/>
      <c r="E140" s="635"/>
      <c r="F140" s="635"/>
      <c r="G140" s="635"/>
      <c r="I140" s="628"/>
      <c r="J140" s="628"/>
      <c r="K140" s="48"/>
      <c r="L140" s="48"/>
    </row>
    <row r="141" spans="1:12" x14ac:dyDescent="0.3">
      <c r="B141" s="635"/>
      <c r="C141" s="635"/>
      <c r="D141" s="635"/>
      <c r="E141" s="635"/>
      <c r="F141" s="635"/>
      <c r="G141" s="635"/>
      <c r="I141" s="628"/>
      <c r="J141" s="628"/>
      <c r="K141" s="48"/>
      <c r="L141" s="48"/>
    </row>
    <row r="142" spans="1:12" x14ac:dyDescent="0.3">
      <c r="B142" s="635"/>
      <c r="C142" s="635"/>
      <c r="D142" s="635"/>
      <c r="E142" s="635"/>
      <c r="F142" s="635"/>
      <c r="G142" s="635"/>
      <c r="I142" s="628"/>
      <c r="J142" s="628"/>
      <c r="K142" s="48"/>
      <c r="L142" s="48"/>
    </row>
    <row r="144" spans="1:12" x14ac:dyDescent="0.3">
      <c r="A144" s="632" t="s">
        <v>393</v>
      </c>
      <c r="B144" s="632"/>
      <c r="C144" s="632"/>
      <c r="D144" s="632"/>
      <c r="E144" s="632"/>
      <c r="F144" s="632"/>
      <c r="G144" s="632"/>
      <c r="H144" s="632"/>
      <c r="I144" s="632"/>
      <c r="J144" s="632"/>
      <c r="K144" s="632"/>
    </row>
    <row r="146" spans="1:11" ht="15" customHeight="1" x14ac:dyDescent="0.3">
      <c r="A146" s="207" t="s">
        <v>394</v>
      </c>
      <c r="B146" s="207"/>
      <c r="C146" s="207" t="s">
        <v>72</v>
      </c>
      <c r="D146" s="207"/>
      <c r="E146" s="207" t="s">
        <v>395</v>
      </c>
      <c r="F146" s="207"/>
      <c r="G146" s="207"/>
      <c r="H146" s="207"/>
      <c r="I146" s="207"/>
      <c r="J146" s="207"/>
      <c r="K146" s="207"/>
    </row>
    <row r="147" spans="1:11" x14ac:dyDescent="0.3">
      <c r="A147" s="576" t="s">
        <v>73</v>
      </c>
      <c r="B147" s="576"/>
      <c r="C147" s="642" t="e">
        <f>SUM(#REF!,#REF!)</f>
        <v>#REF!</v>
      </c>
      <c r="D147" s="643"/>
      <c r="E147" s="440"/>
      <c r="F147" s="266"/>
      <c r="G147" s="266"/>
      <c r="H147" s="266"/>
      <c r="I147" s="266"/>
      <c r="J147" s="266"/>
      <c r="K147" s="470"/>
    </row>
    <row r="148" spans="1:11" x14ac:dyDescent="0.3">
      <c r="A148" s="576" t="s">
        <v>74</v>
      </c>
      <c r="B148" s="576"/>
      <c r="C148" s="642" t="e">
        <f>SUM(#REF!,#REF!)</f>
        <v>#REF!</v>
      </c>
      <c r="D148" s="643"/>
      <c r="E148" s="440"/>
      <c r="F148" s="266"/>
      <c r="G148" s="266"/>
      <c r="H148" s="266"/>
      <c r="I148" s="266"/>
      <c r="J148" s="266"/>
      <c r="K148" s="470"/>
    </row>
    <row r="149" spans="1:11" x14ac:dyDescent="0.3">
      <c r="A149" s="576" t="s">
        <v>75</v>
      </c>
      <c r="B149" s="576"/>
      <c r="C149" s="642" t="e">
        <f>SUM(#REF!)</f>
        <v>#REF!</v>
      </c>
      <c r="D149" s="643"/>
      <c r="E149" s="440"/>
      <c r="F149" s="266"/>
      <c r="G149" s="266"/>
      <c r="H149" s="266"/>
      <c r="I149" s="266"/>
      <c r="J149" s="266"/>
      <c r="K149" s="470"/>
    </row>
    <row r="150" spans="1:11" x14ac:dyDescent="0.3">
      <c r="A150" s="512" t="s">
        <v>396</v>
      </c>
      <c r="B150" s="512"/>
      <c r="C150" s="512"/>
      <c r="D150" s="512"/>
      <c r="E150" s="512"/>
    </row>
    <row r="152" spans="1:11" x14ac:dyDescent="0.3">
      <c r="A152" s="632" t="s">
        <v>397</v>
      </c>
      <c r="B152" s="632"/>
      <c r="C152" s="632"/>
      <c r="D152" s="632"/>
      <c r="E152" s="632"/>
      <c r="F152" s="632"/>
      <c r="G152" s="632"/>
      <c r="H152" s="632"/>
      <c r="I152" s="632"/>
      <c r="J152" s="632"/>
      <c r="K152" s="632"/>
    </row>
    <row r="154" spans="1:11" x14ac:dyDescent="0.3">
      <c r="A154" s="199" t="s">
        <v>398</v>
      </c>
      <c r="B154" s="199"/>
      <c r="D154" s="640" t="e">
        <f>SUM(#REF!)</f>
        <v>#REF!</v>
      </c>
      <c r="E154" s="640"/>
      <c r="F154" s="640"/>
    </row>
    <row r="155" spans="1:11" x14ac:dyDescent="0.3">
      <c r="A155" s="199" t="s">
        <v>399</v>
      </c>
      <c r="B155" s="199"/>
      <c r="C155" s="199"/>
      <c r="D155" s="641" t="e">
        <f>SUM(#REF!)</f>
        <v>#REF!</v>
      </c>
      <c r="E155" s="641"/>
      <c r="F155" s="641"/>
    </row>
    <row r="156" spans="1:11" x14ac:dyDescent="0.3">
      <c r="A156" s="243" t="s">
        <v>400</v>
      </c>
      <c r="B156" s="243"/>
      <c r="C156" s="243"/>
      <c r="D156" s="639" t="e">
        <f>SUM(#REF!)</f>
        <v>#REF!</v>
      </c>
      <c r="E156" s="639"/>
      <c r="F156" s="639"/>
    </row>
    <row r="157" spans="1:11" x14ac:dyDescent="0.3">
      <c r="A157" s="199" t="s">
        <v>401</v>
      </c>
      <c r="B157" s="199"/>
      <c r="D157" s="639" t="e">
        <f>SUM(#REF!)</f>
        <v>#REF!</v>
      </c>
      <c r="E157" s="639"/>
      <c r="F157" s="639"/>
    </row>
    <row r="158" spans="1:11" x14ac:dyDescent="0.3">
      <c r="A158" s="251" t="s">
        <v>402</v>
      </c>
      <c r="B158" s="251"/>
      <c r="C158" s="251"/>
      <c r="D158" s="251"/>
      <c r="E158" s="251"/>
      <c r="F158" s="251"/>
      <c r="G158" s="251"/>
    </row>
    <row r="159" spans="1:11" x14ac:dyDescent="0.3">
      <c r="A159" s="199" t="s">
        <v>403</v>
      </c>
      <c r="B159" s="199"/>
      <c r="C159" s="199"/>
      <c r="D159" s="199"/>
      <c r="E159" s="462"/>
      <c r="F159" s="462"/>
      <c r="G159" s="462"/>
      <c r="H159" s="462"/>
      <c r="I159" s="462"/>
      <c r="J159" s="462"/>
      <c r="K159" s="462"/>
    </row>
    <row r="161" spans="1:11" x14ac:dyDescent="0.3">
      <c r="A161" s="257" t="s">
        <v>404</v>
      </c>
      <c r="B161" s="257"/>
      <c r="C161" s="257"/>
      <c r="D161" s="257"/>
      <c r="E161" s="257"/>
      <c r="F161" s="257"/>
      <c r="G161" s="257"/>
    </row>
    <row r="162" spans="1:11" x14ac:dyDescent="0.3">
      <c r="A162" s="317"/>
      <c r="B162" s="317"/>
      <c r="C162" s="317"/>
      <c r="D162" s="317"/>
      <c r="E162" s="317"/>
      <c r="F162" s="317"/>
      <c r="G162" s="317"/>
      <c r="H162" s="317"/>
      <c r="I162" s="317"/>
      <c r="J162" s="317"/>
      <c r="K162" s="317"/>
    </row>
    <row r="163" spans="1:11" x14ac:dyDescent="0.3">
      <c r="A163" s="317"/>
      <c r="B163" s="317"/>
      <c r="C163" s="317"/>
      <c r="D163" s="317"/>
      <c r="E163" s="317"/>
      <c r="F163" s="317"/>
      <c r="G163" s="317"/>
      <c r="H163" s="317"/>
      <c r="I163" s="317"/>
      <c r="J163" s="317"/>
      <c r="K163" s="317"/>
    </row>
    <row r="164" spans="1:11" x14ac:dyDescent="0.3">
      <c r="A164" s="317"/>
      <c r="B164" s="317"/>
      <c r="C164" s="317"/>
      <c r="D164" s="317"/>
      <c r="E164" s="317"/>
      <c r="F164" s="317"/>
      <c r="G164" s="317"/>
      <c r="H164" s="317"/>
      <c r="I164" s="317"/>
      <c r="J164" s="317"/>
      <c r="K164" s="317"/>
    </row>
    <row r="166" spans="1:11" x14ac:dyDescent="0.3">
      <c r="A166" s="622" t="s">
        <v>405</v>
      </c>
      <c r="B166" s="622"/>
      <c r="C166" s="622"/>
      <c r="D166" s="622"/>
      <c r="E166" s="622"/>
      <c r="F166" s="622"/>
      <c r="G166" s="622"/>
      <c r="H166" s="622"/>
      <c r="I166" s="622"/>
      <c r="J166" s="622"/>
      <c r="K166" s="622"/>
    </row>
    <row r="167" spans="1:11" x14ac:dyDescent="0.3">
      <c r="A167" s="625"/>
      <c r="B167" s="625"/>
      <c r="C167" s="625"/>
      <c r="D167" s="625"/>
      <c r="E167" s="625"/>
      <c r="F167" s="625"/>
      <c r="G167" s="625"/>
      <c r="H167" s="625"/>
      <c r="I167" s="625"/>
      <c r="J167" s="625"/>
      <c r="K167" s="625"/>
    </row>
    <row r="168" spans="1:11" x14ac:dyDescent="0.3">
      <c r="A168" s="317"/>
      <c r="B168" s="317"/>
      <c r="C168" s="317"/>
      <c r="D168" s="317"/>
      <c r="E168" s="317"/>
      <c r="F168" s="317"/>
      <c r="G168" s="317"/>
      <c r="H168" s="317"/>
      <c r="I168" s="317"/>
      <c r="J168" s="317"/>
      <c r="K168" s="317"/>
    </row>
    <row r="169" spans="1:11" x14ac:dyDescent="0.3">
      <c r="A169" s="317"/>
      <c r="B169" s="317"/>
      <c r="C169" s="317"/>
      <c r="D169" s="317"/>
      <c r="E169" s="317"/>
      <c r="F169" s="317"/>
      <c r="G169" s="317"/>
      <c r="H169" s="317"/>
      <c r="I169" s="317"/>
      <c r="J169" s="317"/>
      <c r="K169" s="317"/>
    </row>
    <row r="170" spans="1:11" x14ac:dyDescent="0.3">
      <c r="A170" s="317"/>
      <c r="B170" s="317"/>
      <c r="C170" s="317"/>
      <c r="D170" s="317"/>
      <c r="E170" s="317"/>
      <c r="F170" s="317"/>
      <c r="G170" s="317"/>
      <c r="H170" s="317"/>
      <c r="I170" s="317"/>
      <c r="J170" s="317"/>
      <c r="K170" s="317"/>
    </row>
    <row r="172" spans="1:11" x14ac:dyDescent="0.3">
      <c r="A172" s="638" t="s">
        <v>406</v>
      </c>
      <c r="B172" s="638"/>
      <c r="C172" s="638"/>
      <c r="D172" s="638"/>
      <c r="E172" s="638"/>
      <c r="F172" s="638"/>
      <c r="G172" s="638"/>
      <c r="H172" s="638"/>
      <c r="I172" s="638"/>
      <c r="J172" s="638"/>
      <c r="K172" s="638"/>
    </row>
    <row r="173" spans="1:11" x14ac:dyDescent="0.3">
      <c r="A173" s="638"/>
      <c r="B173" s="638"/>
      <c r="C173" s="638"/>
      <c r="D173" s="638"/>
      <c r="E173" s="638"/>
      <c r="F173" s="638"/>
      <c r="G173" s="638"/>
      <c r="H173" s="638"/>
      <c r="I173" s="638"/>
      <c r="J173" s="638"/>
      <c r="K173" s="638"/>
    </row>
    <row r="174" spans="1:11" x14ac:dyDescent="0.3">
      <c r="A174" s="638"/>
      <c r="B174" s="638"/>
      <c r="C174" s="638"/>
      <c r="D174" s="638"/>
      <c r="E174" s="638"/>
      <c r="F174" s="638"/>
      <c r="G174" s="638"/>
      <c r="H174" s="638"/>
      <c r="I174" s="638"/>
      <c r="J174" s="638"/>
      <c r="K174" s="638"/>
    </row>
    <row r="175" spans="1:11" x14ac:dyDescent="0.3">
      <c r="A175" s="317"/>
      <c r="B175" s="317"/>
      <c r="C175" s="317"/>
      <c r="D175" s="317"/>
      <c r="E175" s="317"/>
      <c r="F175" s="317"/>
      <c r="G175" s="317"/>
      <c r="H175" s="317"/>
      <c r="I175" s="317"/>
      <c r="J175" s="317"/>
      <c r="K175" s="317"/>
    </row>
    <row r="176" spans="1:11" x14ac:dyDescent="0.3">
      <c r="A176" s="317"/>
      <c r="B176" s="317"/>
      <c r="C176" s="317"/>
      <c r="D176" s="317"/>
      <c r="E176" s="317"/>
      <c r="F176" s="317"/>
      <c r="G176" s="317"/>
      <c r="H176" s="317"/>
      <c r="I176" s="317"/>
      <c r="J176" s="317"/>
      <c r="K176" s="317"/>
    </row>
    <row r="177" spans="1:11" x14ac:dyDescent="0.3">
      <c r="A177" s="317"/>
      <c r="B177" s="317"/>
      <c r="C177" s="317"/>
      <c r="D177" s="317"/>
      <c r="E177" s="317"/>
      <c r="F177" s="317"/>
      <c r="G177" s="317"/>
      <c r="H177" s="317"/>
      <c r="I177" s="317"/>
      <c r="J177" s="317"/>
      <c r="K177" s="317"/>
    </row>
    <row r="179" spans="1:11" x14ac:dyDescent="0.3">
      <c r="A179" s="199" t="s">
        <v>407</v>
      </c>
      <c r="B179" s="199"/>
      <c r="C179" s="199"/>
      <c r="D179" s="199"/>
      <c r="E179" s="199"/>
      <c r="F179" s="199"/>
    </row>
    <row r="180" spans="1:11" x14ac:dyDescent="0.3">
      <c r="A180" s="317"/>
      <c r="B180" s="317"/>
      <c r="C180" s="317"/>
      <c r="D180" s="317"/>
      <c r="E180" s="317"/>
      <c r="F180" s="317"/>
      <c r="G180" s="317"/>
      <c r="H180" s="317"/>
      <c r="I180" s="317"/>
      <c r="J180" s="317"/>
      <c r="K180" s="317"/>
    </row>
    <row r="181" spans="1:11" x14ac:dyDescent="0.3">
      <c r="A181" s="317"/>
      <c r="B181" s="317"/>
      <c r="C181" s="317"/>
      <c r="D181" s="317"/>
      <c r="E181" s="317"/>
      <c r="F181" s="317"/>
      <c r="G181" s="317"/>
      <c r="H181" s="317"/>
      <c r="I181" s="317"/>
      <c r="J181" s="317"/>
      <c r="K181" s="317"/>
    </row>
    <row r="182" spans="1:11" x14ac:dyDescent="0.3">
      <c r="A182" s="317"/>
      <c r="B182" s="317"/>
      <c r="C182" s="317"/>
      <c r="D182" s="317"/>
      <c r="E182" s="317"/>
      <c r="F182" s="317"/>
      <c r="G182" s="317"/>
      <c r="H182" s="317"/>
      <c r="I182" s="317"/>
      <c r="J182" s="317"/>
      <c r="K182" s="317"/>
    </row>
    <row r="184" spans="1:11" ht="20.399999999999999" thickBot="1" x14ac:dyDescent="0.45">
      <c r="A184" s="246" t="s">
        <v>408</v>
      </c>
      <c r="B184" s="246"/>
      <c r="C184" s="246"/>
      <c r="D184" s="246"/>
      <c r="E184" s="246"/>
      <c r="F184" s="246"/>
      <c r="G184" s="246"/>
      <c r="H184" s="246"/>
      <c r="I184" s="246"/>
      <c r="J184" s="246"/>
      <c r="K184" s="246"/>
    </row>
    <row r="185" spans="1:11" ht="15" thickTop="1" x14ac:dyDescent="0.3"/>
    <row r="186" spans="1:11" x14ac:dyDescent="0.3">
      <c r="A186" s="199" t="s">
        <v>409</v>
      </c>
      <c r="B186" s="199"/>
      <c r="C186" s="199"/>
      <c r="D186" s="199"/>
      <c r="E186" s="199"/>
      <c r="F186" s="199"/>
    </row>
    <row r="187" spans="1:11" x14ac:dyDescent="0.3">
      <c r="A187" s="317"/>
      <c r="B187" s="317"/>
      <c r="C187" s="317"/>
      <c r="D187" s="317"/>
      <c r="E187" s="317"/>
      <c r="F187" s="317"/>
      <c r="G187" s="317"/>
      <c r="H187" s="317"/>
      <c r="I187" s="317"/>
      <c r="J187" s="317"/>
      <c r="K187" s="317"/>
    </row>
    <row r="188" spans="1:11" x14ac:dyDescent="0.3">
      <c r="A188" s="317"/>
      <c r="B188" s="317"/>
      <c r="C188" s="317"/>
      <c r="D188" s="317"/>
      <c r="E188" s="317"/>
      <c r="F188" s="317"/>
      <c r="G188" s="317"/>
      <c r="H188" s="317"/>
      <c r="I188" s="317"/>
      <c r="J188" s="317"/>
      <c r="K188" s="317"/>
    </row>
    <row r="189" spans="1:11" x14ac:dyDescent="0.3">
      <c r="A189" s="317"/>
      <c r="B189" s="317"/>
      <c r="C189" s="317"/>
      <c r="D189" s="317"/>
      <c r="E189" s="317"/>
      <c r="F189" s="317"/>
      <c r="G189" s="317"/>
      <c r="H189" s="317"/>
      <c r="I189" s="317"/>
      <c r="J189" s="317"/>
      <c r="K189" s="317"/>
    </row>
    <row r="191" spans="1:11" x14ac:dyDescent="0.3">
      <c r="A191" s="622" t="s">
        <v>410</v>
      </c>
      <c r="B191" s="622"/>
      <c r="C191" s="622"/>
      <c r="D191" s="622"/>
      <c r="E191" s="622"/>
      <c r="F191" s="622"/>
      <c r="G191" s="622"/>
      <c r="H191" s="622"/>
      <c r="I191" s="622"/>
      <c r="J191" s="622"/>
      <c r="K191" s="622"/>
    </row>
    <row r="192" spans="1:11" x14ac:dyDescent="0.3">
      <c r="A192" s="199" t="s">
        <v>411</v>
      </c>
      <c r="B192" s="199"/>
      <c r="C192" s="221"/>
      <c r="D192" s="221"/>
      <c r="E192" s="221"/>
    </row>
    <row r="194" spans="1:11" x14ac:dyDescent="0.3">
      <c r="A194" s="199" t="s">
        <v>412</v>
      </c>
      <c r="B194" s="199"/>
      <c r="C194" s="199"/>
      <c r="D194" s="199"/>
      <c r="E194" s="199"/>
      <c r="F194" s="199"/>
    </row>
    <row r="195" spans="1:11" x14ac:dyDescent="0.3">
      <c r="A195" s="317"/>
      <c r="B195" s="317"/>
      <c r="C195" s="317"/>
      <c r="D195" s="317"/>
      <c r="E195" s="317"/>
      <c r="F195" s="317"/>
      <c r="G195" s="317"/>
      <c r="H195" s="317"/>
      <c r="I195" s="317"/>
      <c r="J195" s="317"/>
      <c r="K195" s="317"/>
    </row>
    <row r="196" spans="1:11" x14ac:dyDescent="0.3">
      <c r="A196" s="317"/>
      <c r="B196" s="317"/>
      <c r="C196" s="317"/>
      <c r="D196" s="317"/>
      <c r="E196" s="317"/>
      <c r="F196" s="317"/>
      <c r="G196" s="317"/>
      <c r="H196" s="317"/>
      <c r="I196" s="317"/>
      <c r="J196" s="317"/>
      <c r="K196" s="317"/>
    </row>
    <row r="197" spans="1:11" x14ac:dyDescent="0.3">
      <c r="A197" s="317"/>
      <c r="B197" s="317"/>
      <c r="C197" s="317"/>
      <c r="D197" s="317"/>
      <c r="E197" s="317"/>
      <c r="F197" s="317"/>
      <c r="G197" s="317"/>
      <c r="H197" s="317"/>
      <c r="I197" s="317"/>
      <c r="J197" s="317"/>
      <c r="K197" s="317"/>
    </row>
    <row r="199" spans="1:11" x14ac:dyDescent="0.3">
      <c r="A199" s="622" t="s">
        <v>413</v>
      </c>
      <c r="B199" s="622"/>
      <c r="C199" s="622"/>
      <c r="D199" s="622"/>
      <c r="E199" s="622"/>
      <c r="F199" s="622"/>
      <c r="G199" s="622"/>
      <c r="H199" s="622"/>
      <c r="I199" s="622"/>
      <c r="J199" s="622"/>
      <c r="K199" s="622"/>
    </row>
    <row r="200" spans="1:11" x14ac:dyDescent="0.3">
      <c r="A200" s="317"/>
      <c r="B200" s="317"/>
      <c r="C200" s="317"/>
      <c r="D200" s="317"/>
      <c r="E200" s="317"/>
      <c r="F200" s="317"/>
      <c r="G200" s="317"/>
      <c r="H200" s="317"/>
      <c r="I200" s="317"/>
      <c r="J200" s="317"/>
      <c r="K200" s="317"/>
    </row>
    <row r="201" spans="1:11" x14ac:dyDescent="0.3">
      <c r="A201" s="317"/>
      <c r="B201" s="317"/>
      <c r="C201" s="317"/>
      <c r="D201" s="317"/>
      <c r="E201" s="317"/>
      <c r="F201" s="317"/>
      <c r="G201" s="317"/>
      <c r="H201" s="317"/>
      <c r="I201" s="317"/>
      <c r="J201" s="317"/>
      <c r="K201" s="317"/>
    </row>
    <row r="202" spans="1:11" x14ac:dyDescent="0.3">
      <c r="A202" s="317"/>
      <c r="B202" s="317"/>
      <c r="C202" s="317"/>
      <c r="D202" s="317"/>
      <c r="E202" s="317"/>
      <c r="F202" s="317"/>
      <c r="G202" s="317"/>
      <c r="H202" s="317"/>
      <c r="I202" s="317"/>
      <c r="J202" s="317"/>
      <c r="K202" s="317"/>
    </row>
    <row r="204" spans="1:11" x14ac:dyDescent="0.3">
      <c r="A204" s="622" t="s">
        <v>414</v>
      </c>
      <c r="B204" s="622"/>
      <c r="C204" s="622"/>
      <c r="D204" s="622"/>
      <c r="E204" s="622"/>
      <c r="F204" s="622"/>
      <c r="G204" s="622"/>
      <c r="H204" s="622"/>
      <c r="I204" s="622"/>
      <c r="J204" s="622"/>
      <c r="K204" s="622"/>
    </row>
    <row r="205" spans="1:11" x14ac:dyDescent="0.3">
      <c r="A205" s="625"/>
      <c r="B205" s="625"/>
      <c r="C205" s="625"/>
      <c r="D205" s="625"/>
      <c r="E205" s="625"/>
      <c r="F205" s="625"/>
      <c r="G205" s="625"/>
      <c r="H205" s="625"/>
      <c r="I205" s="625"/>
      <c r="J205" s="625"/>
      <c r="K205" s="625"/>
    </row>
    <row r="206" spans="1:11" x14ac:dyDescent="0.3">
      <c r="A206" s="317"/>
      <c r="B206" s="317"/>
      <c r="C206" s="317"/>
      <c r="D206" s="317"/>
      <c r="E206" s="317"/>
      <c r="F206" s="317"/>
      <c r="G206" s="317"/>
      <c r="H206" s="317"/>
      <c r="I206" s="317"/>
      <c r="J206" s="317"/>
      <c r="K206" s="317"/>
    </row>
    <row r="207" spans="1:11" x14ac:dyDescent="0.3">
      <c r="A207" s="317"/>
      <c r="B207" s="317"/>
      <c r="C207" s="317"/>
      <c r="D207" s="317"/>
      <c r="E207" s="317"/>
      <c r="F207" s="317"/>
      <c r="G207" s="317"/>
      <c r="H207" s="317"/>
      <c r="I207" s="317"/>
      <c r="J207" s="317"/>
      <c r="K207" s="317"/>
    </row>
    <row r="208" spans="1:11" x14ac:dyDescent="0.3">
      <c r="A208" s="317"/>
      <c r="B208" s="317"/>
      <c r="C208" s="317"/>
      <c r="D208" s="317"/>
      <c r="E208" s="317"/>
      <c r="F208" s="317"/>
      <c r="G208" s="317"/>
      <c r="H208" s="317"/>
      <c r="I208" s="317"/>
      <c r="J208" s="317"/>
      <c r="K208" s="317"/>
    </row>
    <row r="210" spans="1:11" x14ac:dyDescent="0.3">
      <c r="A210" s="622" t="s">
        <v>415</v>
      </c>
      <c r="B210" s="622"/>
      <c r="C210" s="622"/>
      <c r="D210" s="622"/>
      <c r="E210" s="622"/>
      <c r="F210" s="622"/>
      <c r="G210" s="622"/>
      <c r="H210" s="622"/>
      <c r="I210" s="622"/>
      <c r="J210" s="622"/>
      <c r="K210" s="622"/>
    </row>
    <row r="211" spans="1:11" x14ac:dyDescent="0.3">
      <c r="A211" s="625"/>
      <c r="B211" s="625"/>
      <c r="C211" s="625"/>
      <c r="D211" s="625"/>
      <c r="E211" s="625"/>
      <c r="F211" s="625"/>
      <c r="G211" s="625"/>
      <c r="H211" s="625"/>
      <c r="I211" s="625"/>
      <c r="J211" s="625"/>
      <c r="K211" s="625"/>
    </row>
    <row r="212" spans="1:11" x14ac:dyDescent="0.3">
      <c r="A212" s="317"/>
      <c r="B212" s="317"/>
      <c r="C212" s="317"/>
      <c r="D212" s="317"/>
      <c r="E212" s="317"/>
      <c r="F212" s="317"/>
      <c r="G212" s="317"/>
      <c r="H212" s="317"/>
      <c r="I212" s="317"/>
      <c r="J212" s="317"/>
      <c r="K212" s="317"/>
    </row>
    <row r="213" spans="1:11" x14ac:dyDescent="0.3">
      <c r="A213" s="317"/>
      <c r="B213" s="317"/>
      <c r="C213" s="317"/>
      <c r="D213" s="317"/>
      <c r="E213" s="317"/>
      <c r="F213" s="317"/>
      <c r="G213" s="317"/>
      <c r="H213" s="317"/>
      <c r="I213" s="317"/>
      <c r="J213" s="317"/>
      <c r="K213" s="317"/>
    </row>
    <row r="214" spans="1:11" x14ac:dyDescent="0.3">
      <c r="A214" s="317"/>
      <c r="B214" s="317"/>
      <c r="C214" s="317"/>
      <c r="D214" s="317"/>
      <c r="E214" s="317"/>
      <c r="F214" s="317"/>
      <c r="G214" s="317"/>
      <c r="H214" s="317"/>
      <c r="I214" s="317"/>
      <c r="J214" s="317"/>
      <c r="K214" s="317"/>
    </row>
    <row r="216" spans="1:11" x14ac:dyDescent="0.3">
      <c r="A216" s="622" t="s">
        <v>416</v>
      </c>
      <c r="B216" s="622"/>
      <c r="C216" s="622"/>
      <c r="D216" s="622"/>
      <c r="E216" s="622"/>
      <c r="F216" s="622"/>
      <c r="G216" s="622"/>
      <c r="H216" s="622"/>
      <c r="I216" s="622"/>
      <c r="J216" s="622"/>
      <c r="K216" s="622"/>
    </row>
    <row r="217" spans="1:11" x14ac:dyDescent="0.3">
      <c r="A217" s="625"/>
      <c r="B217" s="625"/>
      <c r="C217" s="625"/>
      <c r="D217" s="625"/>
      <c r="E217" s="625"/>
      <c r="F217" s="625"/>
      <c r="G217" s="625"/>
      <c r="H217" s="625"/>
      <c r="I217" s="625"/>
      <c r="J217" s="625"/>
      <c r="K217" s="625"/>
    </row>
    <row r="218" spans="1:11" x14ac:dyDescent="0.3">
      <c r="A218" s="317"/>
      <c r="B218" s="317"/>
      <c r="C218" s="317"/>
      <c r="D218" s="317"/>
      <c r="E218" s="317"/>
      <c r="F218" s="317"/>
      <c r="G218" s="317"/>
      <c r="H218" s="317"/>
      <c r="I218" s="317"/>
      <c r="J218" s="317"/>
      <c r="K218" s="317"/>
    </row>
    <row r="219" spans="1:11" x14ac:dyDescent="0.3">
      <c r="A219" s="317"/>
      <c r="B219" s="317"/>
      <c r="C219" s="317"/>
      <c r="D219" s="317"/>
      <c r="E219" s="317"/>
      <c r="F219" s="317"/>
      <c r="G219" s="317"/>
      <c r="H219" s="317"/>
      <c r="I219" s="317"/>
      <c r="J219" s="317"/>
      <c r="K219" s="317"/>
    </row>
    <row r="220" spans="1:11" x14ac:dyDescent="0.3">
      <c r="A220" s="317"/>
      <c r="B220" s="317"/>
      <c r="C220" s="317"/>
      <c r="D220" s="317"/>
      <c r="E220" s="317"/>
      <c r="F220" s="317"/>
      <c r="G220" s="317"/>
      <c r="H220" s="317"/>
      <c r="I220" s="317"/>
      <c r="J220" s="317"/>
      <c r="K220" s="317"/>
    </row>
    <row r="222" spans="1:11" x14ac:dyDescent="0.3">
      <c r="A222" s="622" t="s">
        <v>417</v>
      </c>
      <c r="B222" s="622"/>
      <c r="C222" s="622"/>
      <c r="D222" s="622"/>
      <c r="E222" s="622"/>
      <c r="F222" s="622"/>
      <c r="G222" s="622"/>
      <c r="H222" s="622"/>
      <c r="I222" s="622"/>
      <c r="J222" s="622"/>
      <c r="K222" s="622"/>
    </row>
    <row r="223" spans="1:11" x14ac:dyDescent="0.3">
      <c r="A223" s="622"/>
      <c r="B223" s="622"/>
      <c r="C223" s="622"/>
      <c r="D223" s="622"/>
      <c r="E223" s="622"/>
      <c r="F223" s="622"/>
      <c r="G223" s="622"/>
      <c r="H223" s="622"/>
      <c r="I223" s="622"/>
      <c r="J223" s="622"/>
      <c r="K223" s="622"/>
    </row>
    <row r="224" spans="1:11" x14ac:dyDescent="0.3">
      <c r="A224" s="625"/>
      <c r="B224" s="625"/>
      <c r="C224" s="625"/>
      <c r="D224" s="625"/>
      <c r="E224" s="625"/>
      <c r="F224" s="625"/>
      <c r="G224" s="625"/>
      <c r="H224" s="625"/>
      <c r="I224" s="625"/>
      <c r="J224" s="625"/>
      <c r="K224" s="625"/>
    </row>
    <row r="225" spans="1:11" x14ac:dyDescent="0.3">
      <c r="A225" s="317"/>
      <c r="B225" s="317"/>
      <c r="C225" s="317"/>
      <c r="D225" s="317"/>
      <c r="E225" s="317"/>
      <c r="F225" s="317"/>
      <c r="G225" s="317"/>
      <c r="H225" s="317"/>
      <c r="I225" s="317"/>
      <c r="J225" s="317"/>
      <c r="K225" s="317"/>
    </row>
    <row r="226" spans="1:11" x14ac:dyDescent="0.3">
      <c r="A226" s="317"/>
      <c r="B226" s="317"/>
      <c r="C226" s="317"/>
      <c r="D226" s="317"/>
      <c r="E226" s="317"/>
      <c r="F226" s="317"/>
      <c r="G226" s="317"/>
      <c r="H226" s="317"/>
      <c r="I226" s="317"/>
      <c r="J226" s="317"/>
      <c r="K226" s="317"/>
    </row>
    <row r="227" spans="1:11" x14ac:dyDescent="0.3">
      <c r="A227" s="317"/>
      <c r="B227" s="317"/>
      <c r="C227" s="317"/>
      <c r="D227" s="317"/>
      <c r="E227" s="317"/>
      <c r="F227" s="317"/>
      <c r="G227" s="317"/>
      <c r="H227" s="317"/>
      <c r="I227" s="317"/>
      <c r="J227" s="317"/>
      <c r="K227" s="317"/>
    </row>
    <row r="229" spans="1:11" x14ac:dyDescent="0.3">
      <c r="A229" s="199" t="s">
        <v>418</v>
      </c>
      <c r="B229" s="199"/>
      <c r="C229" s="199"/>
      <c r="D229" s="199"/>
      <c r="E229" s="221"/>
      <c r="F229" s="221"/>
    </row>
    <row r="231" spans="1:11" ht="20.399999999999999" thickBot="1" x14ac:dyDescent="0.45">
      <c r="A231" s="311" t="s">
        <v>348</v>
      </c>
      <c r="B231" s="311"/>
      <c r="C231" s="311"/>
      <c r="D231" s="311"/>
      <c r="E231" s="311"/>
      <c r="F231" s="311"/>
      <c r="G231" s="311"/>
      <c r="H231" s="311"/>
      <c r="I231" s="311"/>
      <c r="J231" s="311"/>
      <c r="K231" s="311"/>
    </row>
    <row r="232" spans="1:11" ht="20.399999999999999" thickTop="1" x14ac:dyDescent="0.4">
      <c r="A232" s="18"/>
      <c r="B232" s="18"/>
      <c r="C232" s="18"/>
      <c r="D232" s="18"/>
      <c r="E232" s="18"/>
      <c r="F232" s="18"/>
      <c r="G232" s="18"/>
      <c r="H232" s="18"/>
      <c r="I232" s="18"/>
      <c r="J232" s="18"/>
    </row>
    <row r="233" spans="1:11" ht="15" customHeight="1" x14ac:dyDescent="0.3">
      <c r="A233" s="618" t="s">
        <v>419</v>
      </c>
      <c r="B233" s="619"/>
      <c r="C233" s="619"/>
      <c r="D233" s="619"/>
      <c r="E233" s="619"/>
      <c r="F233" s="619"/>
      <c r="G233" s="619"/>
      <c r="H233" s="637" t="e">
        <f>SUM(#REF!)</f>
        <v>#REF!</v>
      </c>
      <c r="I233" s="637"/>
      <c r="J233" s="637"/>
      <c r="K233" s="637"/>
    </row>
    <row r="234" spans="1:11" x14ac:dyDescent="0.3">
      <c r="A234" s="621"/>
      <c r="B234" s="622"/>
      <c r="C234" s="622"/>
      <c r="D234" s="622"/>
      <c r="E234" s="622"/>
      <c r="F234" s="622"/>
      <c r="G234" s="622"/>
      <c r="H234" s="637"/>
      <c r="I234" s="637"/>
      <c r="J234" s="637"/>
      <c r="K234" s="637"/>
    </row>
    <row r="235" spans="1:11" x14ac:dyDescent="0.3">
      <c r="A235" s="624"/>
      <c r="B235" s="625"/>
      <c r="C235" s="625"/>
      <c r="D235" s="625"/>
      <c r="E235" s="625"/>
      <c r="F235" s="625"/>
      <c r="G235" s="625"/>
      <c r="H235" s="637"/>
      <c r="I235" s="637"/>
      <c r="J235" s="637"/>
      <c r="K235" s="637"/>
    </row>
    <row r="236" spans="1:11" x14ac:dyDescent="0.3">
      <c r="A236" s="19"/>
      <c r="B236" s="19"/>
      <c r="C236" s="19"/>
      <c r="D236" s="19"/>
      <c r="E236" s="19"/>
      <c r="F236" s="19"/>
      <c r="G236" s="19"/>
      <c r="H236" s="636" t="s">
        <v>420</v>
      </c>
      <c r="I236" s="636"/>
      <c r="J236" s="636"/>
      <c r="K236" s="636"/>
    </row>
    <row r="237" spans="1:11" ht="15" customHeight="1" x14ac:dyDescent="0.3">
      <c r="A237" s="627" t="s">
        <v>421</v>
      </c>
      <c r="B237" s="627"/>
      <c r="C237" s="627"/>
      <c r="D237" s="627"/>
      <c r="E237" s="627"/>
      <c r="F237" s="627"/>
      <c r="G237" s="627"/>
      <c r="H237" s="627"/>
      <c r="I237" s="627"/>
      <c r="J237" s="627"/>
      <c r="K237" s="627"/>
    </row>
    <row r="238" spans="1:11" x14ac:dyDescent="0.3">
      <c r="A238" s="627"/>
      <c r="B238" s="627"/>
      <c r="C238" s="627"/>
      <c r="D238" s="627"/>
      <c r="E238" s="627"/>
      <c r="F238" s="627"/>
      <c r="G238" s="627"/>
      <c r="H238" s="627"/>
      <c r="I238" s="627"/>
      <c r="J238" s="627"/>
      <c r="K238" s="627"/>
    </row>
    <row r="239" spans="1:11" x14ac:dyDescent="0.3">
      <c r="A239" s="627"/>
      <c r="B239" s="627"/>
      <c r="C239" s="627"/>
      <c r="D239" s="627"/>
      <c r="E239" s="627"/>
      <c r="F239" s="627"/>
      <c r="G239" s="627"/>
      <c r="H239" s="627"/>
      <c r="I239" s="627"/>
      <c r="J239" s="627"/>
      <c r="K239" s="627"/>
    </row>
    <row r="240" spans="1:11" x14ac:dyDescent="0.3">
      <c r="A240" s="627"/>
      <c r="B240" s="627"/>
      <c r="C240" s="627"/>
      <c r="D240" s="627"/>
      <c r="E240" s="627"/>
      <c r="F240" s="627"/>
      <c r="G240" s="627"/>
      <c r="H240" s="627"/>
      <c r="I240" s="627"/>
      <c r="J240" s="627"/>
      <c r="K240" s="627"/>
    </row>
    <row r="241" spans="1:27" x14ac:dyDescent="0.3">
      <c r="A241" s="20"/>
      <c r="B241" s="20"/>
      <c r="C241" s="20"/>
      <c r="D241" s="20"/>
      <c r="H241" s="20"/>
      <c r="I241" s="20"/>
      <c r="J241" s="20"/>
    </row>
    <row r="242" spans="1:27" ht="15" customHeight="1" x14ac:dyDescent="0.3">
      <c r="A242" s="598"/>
      <c r="B242" s="598"/>
      <c r="C242" s="598"/>
      <c r="D242" s="598"/>
      <c r="E242" s="598"/>
      <c r="F242" s="21"/>
      <c r="G242" s="598"/>
      <c r="H242" s="598"/>
      <c r="I242" s="598"/>
      <c r="J242" s="598"/>
      <c r="K242" s="598"/>
      <c r="L242" s="51"/>
      <c r="M242" s="214" t="s">
        <v>422</v>
      </c>
      <c r="N242" s="492"/>
      <c r="O242" s="492"/>
      <c r="P242" s="492"/>
      <c r="Q242" s="492"/>
      <c r="R242" s="492"/>
      <c r="S242" s="492"/>
      <c r="T242" s="492"/>
      <c r="U242" s="492"/>
      <c r="V242" s="492"/>
      <c r="W242" s="492"/>
      <c r="X242" s="492"/>
      <c r="Y242" s="492"/>
      <c r="Z242" s="492"/>
      <c r="AA242" s="493"/>
    </row>
    <row r="243" spans="1:27" x14ac:dyDescent="0.3">
      <c r="A243" s="600" t="s">
        <v>353</v>
      </c>
      <c r="B243" s="600"/>
      <c r="C243" s="600"/>
      <c r="D243" s="600"/>
      <c r="E243" s="600"/>
      <c r="F243" s="20"/>
      <c r="G243" s="600" t="s">
        <v>354</v>
      </c>
      <c r="H243" s="600"/>
      <c r="I243" s="600"/>
      <c r="J243" s="600"/>
      <c r="K243" s="600"/>
      <c r="L243" s="20"/>
      <c r="M243" s="494"/>
      <c r="N243" s="495"/>
      <c r="O243" s="495"/>
      <c r="P243" s="495"/>
      <c r="Q243" s="495"/>
      <c r="R243" s="495"/>
      <c r="S243" s="495"/>
      <c r="T243" s="495"/>
      <c r="U243" s="495"/>
      <c r="V243" s="495"/>
      <c r="W243" s="495"/>
      <c r="X243" s="495"/>
      <c r="Y243" s="495"/>
      <c r="Z243" s="495"/>
      <c r="AA243" s="496"/>
    </row>
    <row r="244" spans="1:27" x14ac:dyDescent="0.3">
      <c r="E244" s="19"/>
      <c r="F244" s="19"/>
      <c r="G244" s="19"/>
    </row>
    <row r="245" spans="1:27" x14ac:dyDescent="0.3">
      <c r="A245" s="598"/>
      <c r="B245" s="598"/>
      <c r="C245" s="598"/>
      <c r="E245" s="598"/>
      <c r="F245" s="598"/>
      <c r="G245" s="598"/>
      <c r="H245" s="21"/>
      <c r="I245" s="598"/>
      <c r="J245" s="598"/>
      <c r="K245" s="598"/>
      <c r="L245" s="19"/>
    </row>
    <row r="246" spans="1:27" x14ac:dyDescent="0.3">
      <c r="A246" s="600" t="s">
        <v>355</v>
      </c>
      <c r="B246" s="600"/>
      <c r="C246" s="600"/>
      <c r="E246" s="607" t="s">
        <v>356</v>
      </c>
      <c r="F246" s="607"/>
      <c r="G246" s="607"/>
      <c r="H246" s="20"/>
      <c r="I246" s="600" t="s">
        <v>357</v>
      </c>
      <c r="J246" s="600"/>
      <c r="K246" s="600"/>
      <c r="L246" s="19"/>
    </row>
    <row r="248" spans="1:27" x14ac:dyDescent="0.3">
      <c r="A248" s="627" t="s">
        <v>423</v>
      </c>
      <c r="B248" s="627"/>
      <c r="C248" s="627"/>
      <c r="D248" s="627"/>
      <c r="E248" s="627"/>
      <c r="F248" s="627"/>
      <c r="G248" s="627"/>
      <c r="H248" s="627"/>
      <c r="I248" s="627"/>
      <c r="J248" s="627"/>
      <c r="K248" s="627"/>
    </row>
    <row r="249" spans="1:27" x14ac:dyDescent="0.3">
      <c r="A249" s="627"/>
      <c r="B249" s="627"/>
      <c r="C249" s="627"/>
      <c r="D249" s="627"/>
      <c r="E249" s="627"/>
      <c r="F249" s="627"/>
      <c r="G249" s="627"/>
      <c r="H249" s="627"/>
      <c r="I249" s="627"/>
      <c r="J249" s="627"/>
      <c r="K249" s="627"/>
    </row>
    <row r="250" spans="1:27" x14ac:dyDescent="0.3">
      <c r="A250" s="627"/>
      <c r="B250" s="627"/>
      <c r="C250" s="627"/>
      <c r="D250" s="627"/>
      <c r="E250" s="627"/>
      <c r="F250" s="627"/>
      <c r="G250" s="627"/>
      <c r="H250" s="627"/>
      <c r="I250" s="627"/>
      <c r="J250" s="627"/>
      <c r="K250" s="627"/>
    </row>
  </sheetData>
  <sheetProtection algorithmName="SHA-512" hashValue="cd2SVEwz8tz7I43M1ylikBjW9NYaX7InfKf3ajMTNuMICmcGt+K00cTx9F0nYpR2SpI2CTjr+a3TFS3D39kmqQ==" saltValue="XUqeH+mYwLlAOUKH1PNl1w==" spinCount="100000" sheet="1" objects="1" scenarios="1"/>
  <mergeCells count="171">
    <mergeCell ref="A1:K7"/>
    <mergeCell ref="A8:K20"/>
    <mergeCell ref="A22:K22"/>
    <mergeCell ref="A24:K24"/>
    <mergeCell ref="A25:B25"/>
    <mergeCell ref="C25:H25"/>
    <mergeCell ref="B29:D29"/>
    <mergeCell ref="E29:I29"/>
    <mergeCell ref="J29:K29"/>
    <mergeCell ref="A26:B26"/>
    <mergeCell ref="C26:H26"/>
    <mergeCell ref="B27:D27"/>
    <mergeCell ref="F27:G27"/>
    <mergeCell ref="J27:K27"/>
    <mergeCell ref="B28:D28"/>
    <mergeCell ref="F28:G28"/>
    <mergeCell ref="H28:I28"/>
    <mergeCell ref="J28:K28"/>
    <mergeCell ref="A31:K31"/>
    <mergeCell ref="A33:C33"/>
    <mergeCell ref="A34:K36"/>
    <mergeCell ref="A98:K100"/>
    <mergeCell ref="A102:B102"/>
    <mergeCell ref="C102:D102"/>
    <mergeCell ref="A103:B103"/>
    <mergeCell ref="C103:K103"/>
    <mergeCell ref="A104:B104"/>
    <mergeCell ref="C104:K104"/>
    <mergeCell ref="A53:D53"/>
    <mergeCell ref="A54:K56"/>
    <mergeCell ref="A59:K61"/>
    <mergeCell ref="A63:K64"/>
    <mergeCell ref="A65:K67"/>
    <mergeCell ref="A38:D38"/>
    <mergeCell ref="A39:K41"/>
    <mergeCell ref="A43:B43"/>
    <mergeCell ref="A44:K46"/>
    <mergeCell ref="A48:C48"/>
    <mergeCell ref="A49:K51"/>
    <mergeCell ref="A58:K58"/>
    <mergeCell ref="A106:K107"/>
    <mergeCell ref="A83:K85"/>
    <mergeCell ref="A87:C87"/>
    <mergeCell ref="A88:K90"/>
    <mergeCell ref="A92:C92"/>
    <mergeCell ref="A93:K95"/>
    <mergeCell ref="A97:E97"/>
    <mergeCell ref="A69:C69"/>
    <mergeCell ref="A70:I70"/>
    <mergeCell ref="J70:K70"/>
    <mergeCell ref="A72:K72"/>
    <mergeCell ref="A80:K80"/>
    <mergeCell ref="A82:C82"/>
    <mergeCell ref="A74:K75"/>
    <mergeCell ref="A76:K78"/>
    <mergeCell ref="A152:K152"/>
    <mergeCell ref="A154:B154"/>
    <mergeCell ref="D154:F154"/>
    <mergeCell ref="A155:C155"/>
    <mergeCell ref="D155:F155"/>
    <mergeCell ref="C149:D149"/>
    <mergeCell ref="A144:K144"/>
    <mergeCell ref="C146:D146"/>
    <mergeCell ref="A146:B146"/>
    <mergeCell ref="A147:B147"/>
    <mergeCell ref="A148:B148"/>
    <mergeCell ref="A149:B149"/>
    <mergeCell ref="E146:K146"/>
    <mergeCell ref="E147:K147"/>
    <mergeCell ref="E148:K148"/>
    <mergeCell ref="E149:K149"/>
    <mergeCell ref="A150:E150"/>
    <mergeCell ref="C147:D147"/>
    <mergeCell ref="C148:D148"/>
    <mergeCell ref="A191:K191"/>
    <mergeCell ref="A161:G161"/>
    <mergeCell ref="A162:K164"/>
    <mergeCell ref="A166:K167"/>
    <mergeCell ref="A168:K170"/>
    <mergeCell ref="A172:K174"/>
    <mergeCell ref="A175:K177"/>
    <mergeCell ref="A156:C156"/>
    <mergeCell ref="D156:F156"/>
    <mergeCell ref="A157:B157"/>
    <mergeCell ref="D157:F157"/>
    <mergeCell ref="A158:G158"/>
    <mergeCell ref="A159:D159"/>
    <mergeCell ref="E159:K159"/>
    <mergeCell ref="A179:F179"/>
    <mergeCell ref="A180:K182"/>
    <mergeCell ref="A184:K184"/>
    <mergeCell ref="A186:F186"/>
    <mergeCell ref="A187:K189"/>
    <mergeCell ref="A248:K250"/>
    <mergeCell ref="H236:K236"/>
    <mergeCell ref="A237:K240"/>
    <mergeCell ref="M242:AA243"/>
    <mergeCell ref="A222:K224"/>
    <mergeCell ref="A225:K227"/>
    <mergeCell ref="A229:D229"/>
    <mergeCell ref="E229:F229"/>
    <mergeCell ref="A231:K231"/>
    <mergeCell ref="A233:G235"/>
    <mergeCell ref="H233:K235"/>
    <mergeCell ref="A245:C245"/>
    <mergeCell ref="A242:E242"/>
    <mergeCell ref="G242:K242"/>
    <mergeCell ref="A243:E243"/>
    <mergeCell ref="G243:K243"/>
    <mergeCell ref="A246:C246"/>
    <mergeCell ref="E245:G245"/>
    <mergeCell ref="I245:K245"/>
    <mergeCell ref="E246:G246"/>
    <mergeCell ref="I246:K246"/>
    <mergeCell ref="A204:K205"/>
    <mergeCell ref="A206:K208"/>
    <mergeCell ref="A210:K211"/>
    <mergeCell ref="A212:K214"/>
    <mergeCell ref="A216:K217"/>
    <mergeCell ref="A218:K220"/>
    <mergeCell ref="A192:B192"/>
    <mergeCell ref="C192:E192"/>
    <mergeCell ref="A194:F194"/>
    <mergeCell ref="A195:K197"/>
    <mergeCell ref="A199:K199"/>
    <mergeCell ref="A200:K202"/>
    <mergeCell ref="I138:J138"/>
    <mergeCell ref="I139:J139"/>
    <mergeCell ref="I140:J140"/>
    <mergeCell ref="I141:J141"/>
    <mergeCell ref="I142:J142"/>
    <mergeCell ref="B118:G119"/>
    <mergeCell ref="B121:G121"/>
    <mergeCell ref="B122:G122"/>
    <mergeCell ref="B123:G123"/>
    <mergeCell ref="B136:G137"/>
    <mergeCell ref="B142:G142"/>
    <mergeCell ref="B139:G139"/>
    <mergeCell ref="B140:G140"/>
    <mergeCell ref="B141:G141"/>
    <mergeCell ref="B135:G135"/>
    <mergeCell ref="B138:G138"/>
    <mergeCell ref="B120:G120"/>
    <mergeCell ref="I120:J120"/>
    <mergeCell ref="I121:J121"/>
    <mergeCell ref="I122:J122"/>
    <mergeCell ref="B134:G134"/>
    <mergeCell ref="B127:G127"/>
    <mergeCell ref="B131:G131"/>
    <mergeCell ref="B133:G133"/>
    <mergeCell ref="I123:J123"/>
    <mergeCell ref="I126:J126"/>
    <mergeCell ref="I127:J127"/>
    <mergeCell ref="I131:J131"/>
    <mergeCell ref="I133:J133"/>
    <mergeCell ref="A108:K111"/>
    <mergeCell ref="A113:K113"/>
    <mergeCell ref="I134:J134"/>
    <mergeCell ref="I135:J135"/>
    <mergeCell ref="B124:G124"/>
    <mergeCell ref="B125:G125"/>
    <mergeCell ref="B126:G126"/>
    <mergeCell ref="I124:J124"/>
    <mergeCell ref="I125:J125"/>
    <mergeCell ref="I117:J117"/>
    <mergeCell ref="B117:G117"/>
    <mergeCell ref="B132:G132"/>
    <mergeCell ref="B128:G128"/>
    <mergeCell ref="B129:G129"/>
    <mergeCell ref="B130:G130"/>
    <mergeCell ref="A115:K115"/>
  </mergeCells>
  <pageMargins left="0.7" right="0.7" top="0.75" bottom="0.75" header="0.3" footer="0.3"/>
  <pageSetup scale="89" fitToHeight="0" orientation="portrait" r:id="rId1"/>
  <headerFooter>
    <oddFooter>&amp;L&amp;"-,Italic"&amp;P of &amp;N&amp;R&amp;"-,Italic"ALL 2023 Round 3 Applications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dd1ac0-995a-4906-87c0-9d386e1407b1">
      <Terms xmlns="http://schemas.microsoft.com/office/infopath/2007/PartnerControls"/>
    </lcf76f155ced4ddcb4097134ff3c332f>
    <TaxCatchAll xmlns="6a202436-f68a-4273-b522-d59cf91045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B54BA1D7356F499A7CF0230B8600FB" ma:contentTypeVersion="12" ma:contentTypeDescription="Create a new document." ma:contentTypeScope="" ma:versionID="df3d6c231ba990d8e26eccdedf034e9c">
  <xsd:schema xmlns:xsd="http://www.w3.org/2001/XMLSchema" xmlns:xs="http://www.w3.org/2001/XMLSchema" xmlns:p="http://schemas.microsoft.com/office/2006/metadata/properties" xmlns:ns2="93dd1ac0-995a-4906-87c0-9d386e1407b1" xmlns:ns3="6a202436-f68a-4273-b522-d59cf91045c2" targetNamespace="http://schemas.microsoft.com/office/2006/metadata/properties" ma:root="true" ma:fieldsID="8c4ba26dabc28fb78d7e43af53e5c14b" ns2:_="" ns3:_="">
    <xsd:import namespace="93dd1ac0-995a-4906-87c0-9d386e1407b1"/>
    <xsd:import namespace="6a202436-f68a-4273-b522-d59cf91045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d1ac0-995a-4906-87c0-9d386e140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8e7c7c-d7d5-4b7b-9240-c51d63b165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202436-f68a-4273-b522-d59cf91045c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02f98d5-db1a-49a9-9f40-e77a62f48033}" ma:internalName="TaxCatchAll" ma:showField="CatchAllData" ma:web="6a202436-f68a-4273-b522-d59cf91045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E65FD-855D-468F-B3E0-0ADCADFB0117}">
  <ds:schemaRefs>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6a202436-f68a-4273-b522-d59cf91045c2"/>
    <ds:schemaRef ds:uri="93dd1ac0-995a-4906-87c0-9d386e1407b1"/>
    <ds:schemaRef ds:uri="http://purl.org/dc/elements/1.1/"/>
  </ds:schemaRefs>
</ds:datastoreItem>
</file>

<file path=customXml/itemProps2.xml><?xml version="1.0" encoding="utf-8"?>
<ds:datastoreItem xmlns:ds="http://schemas.openxmlformats.org/officeDocument/2006/customXml" ds:itemID="{A18030CE-19CB-413A-A65E-CCB9216CCCAC}">
  <ds:schemaRefs>
    <ds:schemaRef ds:uri="http://schemas.microsoft.com/sharepoint/v3/contenttype/forms"/>
  </ds:schemaRefs>
</ds:datastoreItem>
</file>

<file path=customXml/itemProps3.xml><?xml version="1.0" encoding="utf-8"?>
<ds:datastoreItem xmlns:ds="http://schemas.openxmlformats.org/officeDocument/2006/customXml" ds:itemID="{F6459179-B81B-4213-A69F-66D792A12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d1ac0-995a-4906-87c0-9d386e1407b1"/>
    <ds:schemaRef ds:uri="6a202436-f68a-4273-b522-d59cf9104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Information</vt:lpstr>
      <vt:lpstr>Rental Operating Proforma</vt:lpstr>
      <vt:lpstr>KHITC Application</vt:lpstr>
      <vt:lpstr>RLF Application</vt:lpstr>
      <vt:lpstr>'KHITC Application'!Print_Area</vt:lpstr>
      <vt:lpstr>'Project Information'!Print_Area</vt:lpstr>
      <vt:lpstr>'RLF Application'!Print_Area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Haley E. Hishmeh</dc:creator>
  <cp:keywords/>
  <dc:description/>
  <cp:lastModifiedBy>Brina Nold</cp:lastModifiedBy>
  <cp:revision/>
  <dcterms:created xsi:type="dcterms:W3CDTF">2020-06-17T17:53:23Z</dcterms:created>
  <dcterms:modified xsi:type="dcterms:W3CDTF">2026-06-24T16:29:29Z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0x010100B5B54BA1D7356F499A7CF0230B8600FB</vt:lpwstr>
  </property>
  <property fmtid="{D5CDD505-2E9C-101B-9397-08002B2CF9AE}" pid="3" name="MediaServiceImageTags">
    <vt:lpwstr/>
  </property>
</Properties>
</file>