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K:\COMPLIANCE\2019 Annual Report\Annual Report Forms\"/>
    </mc:Choice>
  </mc:AlternateContent>
  <xr:revisionPtr revIDLastSave="0" documentId="13_ncr:1_{004D761D-E736-4583-AE68-B09767F5C13F}" xr6:coauthVersionLast="45" xr6:coauthVersionMax="45" xr10:uidLastSave="{00000000-0000-0000-0000-000000000000}"/>
  <workbookProtection workbookAlgorithmName="SHA-512" workbookHashValue="hHZWPAVxS/1E+SNwL+B3eLcJrId6Xj8W92l4T4t6tmZ70owDqUNWhXPWCt445q+IS1psIGdcLwB8/Q/JMuPs7Q==" workbookSaltValue="j8FXBUHTrtOpbsEslRqLwA==" workbookSpinCount="100000" lockStructure="1"/>
  <bookViews>
    <workbookView xWindow="20370" yWindow="-120" windowWidth="29040" windowHeight="15840" xr2:uid="{00000000-000D-0000-FFFF-FFFF00000000}"/>
  </bookViews>
  <sheets>
    <sheet name="Budget 2021" sheetId="1" r:id="rId1"/>
    <sheet name="SD_Dropdowns" sheetId="2" state="veryHidden" r:id="rId2"/>
  </sheets>
  <definedNames>
    <definedName name="SD_139x1_141x1_116_S_0" localSheetId="0" hidden="1">'Budget 2021'!$F$31</definedName>
    <definedName name="SD_139x1_141x1_64_S_0" localSheetId="0" hidden="1">'Budget 2021'!$F$9</definedName>
    <definedName name="SD_139x1_141x1_65_S_0" localSheetId="0" hidden="1">'Budget 2021'!$F$11</definedName>
    <definedName name="SD_139x1_141x1_66_S_0" localSheetId="0" hidden="1">'Budget 2021'!$F$13</definedName>
    <definedName name="SD_139x1_141x1_67_S_0" localSheetId="0" hidden="1">'Budget 2021'!$F$15</definedName>
    <definedName name="SD_139x1_141x1_68_S_0" localSheetId="0" hidden="1">'Budget 2021'!$F$17</definedName>
    <definedName name="SD_139x1_141x1_69_S_0" localSheetId="0" hidden="1">'Budget 2021'!$F$23</definedName>
    <definedName name="SD_139x1_141x1_70_S_0" localSheetId="0" hidden="1">'Budget 2021'!$F$25</definedName>
    <definedName name="SD_139x1_141x1_71_S_0" localSheetId="0" hidden="1">'Budget 2021'!$F$27</definedName>
    <definedName name="SD_139x1_141x1_72_S_0" localSheetId="0" hidden="1">'Budget 2021'!$F$29</definedName>
    <definedName name="SD_139x1_141x1_73_S_0" localSheetId="0" hidden="1">'Budget 2021'!$F$33</definedName>
    <definedName name="SD_139x1_141x1_74_S_0" localSheetId="0" hidden="1">'Budget 2021'!$F$41</definedName>
    <definedName name="SD_139x1_141x1_75_S_0" localSheetId="0" hidden="1">'Budget 2021'!$F$43</definedName>
    <definedName name="SD_139x1_141x1_76_S_0" localSheetId="0" hidden="1">'Budget 2021'!$F$45</definedName>
    <definedName name="SD_139x1_141x1_77_S_0" localSheetId="0" hidden="1">'Budget 2021'!$F$50</definedName>
    <definedName name="SD_139x1_141x1_78_S_0" localSheetId="0" hidden="1">'Budget 2021'!$F$52</definedName>
    <definedName name="SD_139x1_141x1_79_S_0" localSheetId="0" hidden="1">'Budget 2021'!$F$54</definedName>
    <definedName name="SD_139x1_141x1_80_S_0" localSheetId="0" hidden="1">'Budget 2021'!$F$56</definedName>
    <definedName name="SD_139x1_141x1_82_S_0" localSheetId="0" hidden="1">'Budget 2021'!$F$63</definedName>
    <definedName name="SD_139x1_141x1_89_S_0" localSheetId="0" hidden="1">'Budget 2021'!$I$3</definedName>
    <definedName name="SD_139x1_141x1_90_S_0" localSheetId="0" hidden="1">'Budget 2021'!$I$5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1" l="1"/>
  <c r="K65" i="1" s="1"/>
  <c r="F61" i="1"/>
  <c r="F65" i="1" s="1"/>
  <c r="K35" i="1"/>
  <c r="F35" i="1"/>
  <c r="K19" i="1"/>
  <c r="K37" i="1" s="1"/>
  <c r="F19" i="1"/>
  <c r="H11" i="1"/>
  <c r="F37" i="1" l="1"/>
  <c r="F69" i="1" s="1"/>
  <c r="K69" i="1"/>
  <c r="K67" i="1"/>
  <c r="K48" i="1"/>
  <c r="F67" i="1" l="1"/>
  <c r="F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I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Received Date - Send]&gt;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Completed Date - Send]&gt;</t>
        </r>
      </text>
    </comment>
    <comment ref="F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Potential Rental Income Amount - Send]&gt;</t>
        </r>
      </text>
    </comment>
    <comment ref="F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Vacancies Amount - Send]&gt;</t>
        </r>
      </text>
    </comment>
    <comment ref="F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Concessions Amount - Send]&gt;</t>
        </r>
      </text>
    </comment>
    <comment ref="F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Service Income Amount - Send]&gt;</t>
        </r>
      </text>
    </comment>
    <comment ref="F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Other Income Amount - Send]&gt;</t>
        </r>
      </text>
    </comment>
    <comment ref="F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Administrative Expense Amount - Send]&gt;</t>
        </r>
      </text>
    </comment>
    <comment ref="F2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Utilities Expense Amount - Send]&gt;</t>
        </r>
      </text>
    </comment>
    <comment ref="F2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Op Maintenance Expense Amount - Send]&gt;</t>
        </r>
      </text>
    </comment>
    <comment ref="F2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Other Taxes Insurance Amount - Send]&gt;</t>
        </r>
      </text>
    </comment>
    <comment ref="F3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Real Estate Taxes Amount - Send]&gt;</t>
        </r>
      </text>
    </comment>
    <comment ref="F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Service Expense Amount - Send]&gt;</t>
        </r>
      </text>
    </comment>
    <comment ref="F4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Debt Service Amount - Send]&gt;</t>
        </r>
      </text>
    </comment>
    <comment ref="F4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Replacement Reserve Amount - Send]&gt;</t>
        </r>
      </text>
    </comment>
    <comment ref="F4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Misc Reserve Amount - Send]&gt;</t>
        </r>
      </text>
    </comment>
    <comment ref="F5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Cap Expenses From Ops Amount - Send]&gt;</t>
        </r>
      </text>
    </comment>
    <comment ref="F5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Surplus Cash Amount - Send]&gt;</t>
        </r>
      </text>
    </comment>
    <comment ref="F5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Distributions Amount - Send]&gt;</t>
        </r>
      </text>
    </comment>
    <comment ref="F56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Residual Receipts Amount - Send]&gt;</t>
        </r>
      </text>
    </comment>
    <comment ref="F6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&lt;[[PortfolioProperties] - [Op Budgets (Seq: 1)] - [Op Budget (Seq: 1)] Cap Expenses From Reserves Amount - Send]&gt;</t>
        </r>
      </text>
    </comment>
  </commentList>
</comments>
</file>

<file path=xl/sharedStrings.xml><?xml version="1.0" encoding="utf-8"?>
<sst xmlns="http://schemas.openxmlformats.org/spreadsheetml/2006/main" count="38" uniqueCount="38">
  <si>
    <t>Property Name</t>
  </si>
  <si>
    <t>Received Date</t>
  </si>
  <si>
    <t>Fiscal Year End</t>
  </si>
  <si>
    <t>Completed Date</t>
  </si>
  <si>
    <t>Income</t>
  </si>
  <si>
    <t>Example</t>
  </si>
  <si>
    <t xml:space="preserve">Rental Income </t>
  </si>
  <si>
    <t>Vacancy + Concession Loss</t>
  </si>
  <si>
    <t>Less: Vacancies</t>
  </si>
  <si>
    <t>Concessions</t>
  </si>
  <si>
    <t xml:space="preserve">Service Income </t>
  </si>
  <si>
    <t>Other Income</t>
  </si>
  <si>
    <t>Total Operating Income</t>
  </si>
  <si>
    <t>Expenses</t>
  </si>
  <si>
    <t>Administrative</t>
  </si>
  <si>
    <t>Utilities</t>
  </si>
  <si>
    <t>Operating &amp; Maintenance</t>
  </si>
  <si>
    <t>Other Taxes &amp; Insurance</t>
  </si>
  <si>
    <t>Real Estate Taxes</t>
  </si>
  <si>
    <t>Service Expenses</t>
  </si>
  <si>
    <t>Total Operating Expenses</t>
  </si>
  <si>
    <t>Net Operating Income</t>
  </si>
  <si>
    <t>Less</t>
  </si>
  <si>
    <t>Debt Service</t>
  </si>
  <si>
    <t>Replacement Reserve</t>
  </si>
  <si>
    <t>Operating &amp; Misc Reserve</t>
  </si>
  <si>
    <t>Net Income Before Distribution &amp; Capital Expenses</t>
  </si>
  <si>
    <t xml:space="preserve">Capital Expenses Funded from Operations </t>
  </si>
  <si>
    <t>Surplus Cash (Net Income after Cap Exp)</t>
  </si>
  <si>
    <t>Distributions</t>
  </si>
  <si>
    <t>Residual Receipts</t>
  </si>
  <si>
    <t>Total Cap Expenses from Cap Exp Statement</t>
  </si>
  <si>
    <t>Less Cap Expenses funded from Operations</t>
  </si>
  <si>
    <t>Less Cap Expenses funded from Reserves</t>
  </si>
  <si>
    <t>Variance</t>
  </si>
  <si>
    <t>DCR Before Reserve Deposits</t>
  </si>
  <si>
    <t>DCR After Resreve Deposits</t>
  </si>
  <si>
    <t>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</si>
</sst>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14" fontId="0" fillId="2" borderId="0" xfId="0" applyNumberFormat="1" applyFill="1" applyBorder="1" applyProtection="1">
      <protection locked="0"/>
    </xf>
    <xf numFmtId="0" fontId="2" fillId="0" borderId="5" xfId="0" applyFont="1" applyBorder="1" applyProtection="1"/>
    <xf numFmtId="0" fontId="0" fillId="3" borderId="7" xfId="0" applyFill="1" applyBorder="1" applyAlignment="1" applyProtection="1">
      <alignment horizontal="center"/>
    </xf>
    <xf numFmtId="0" fontId="0" fillId="3" borderId="7" xfId="0" applyFill="1" applyBorder="1" applyProtection="1"/>
    <xf numFmtId="44" fontId="0" fillId="2" borderId="5" xfId="1" applyFont="1" applyFill="1" applyBorder="1" applyProtection="1">
      <protection locked="0"/>
    </xf>
    <xf numFmtId="3" fontId="0" fillId="3" borderId="7" xfId="0" applyNumberFormat="1" applyFill="1" applyBorder="1" applyProtection="1"/>
    <xf numFmtId="44" fontId="0" fillId="0" borderId="5" xfId="1" applyFont="1" applyBorder="1" applyProtection="1"/>
    <xf numFmtId="0" fontId="3" fillId="0" borderId="5" xfId="0" applyFont="1" applyBorder="1" applyProtection="1"/>
    <xf numFmtId="44" fontId="0" fillId="3" borderId="7" xfId="1" applyFont="1" applyFill="1" applyBorder="1" applyProtection="1"/>
    <xf numFmtId="0" fontId="4" fillId="3" borderId="7" xfId="0" applyFont="1" applyFill="1" applyBorder="1" applyProtection="1"/>
    <xf numFmtId="44" fontId="0" fillId="0" borderId="5" xfId="1" applyFont="1" applyFill="1" applyBorder="1" applyProtection="1"/>
    <xf numFmtId="44" fontId="0" fillId="0" borderId="5" xfId="0" applyNumberFormat="1" applyBorder="1" applyProtection="1"/>
    <xf numFmtId="44" fontId="0" fillId="3" borderId="7" xfId="0" applyNumberFormat="1" applyFill="1" applyBorder="1" applyProtection="1"/>
    <xf numFmtId="0" fontId="2" fillId="0" borderId="8" xfId="0" applyFont="1" applyBorder="1" applyProtection="1"/>
    <xf numFmtId="0" fontId="0" fillId="0" borderId="9" xfId="0" applyBorder="1" applyProtection="1"/>
    <xf numFmtId="0" fontId="0" fillId="0" borderId="8" xfId="0" applyNumberFormat="1" applyBorder="1" applyProtection="1"/>
    <xf numFmtId="0" fontId="0" fillId="0" borderId="10" xfId="0" applyBorder="1" applyProtection="1"/>
    <xf numFmtId="0" fontId="0" fillId="3" borderId="4" xfId="0" applyNumberFormat="1" applyFill="1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>
      <selection activeCell="F22" sqref="F22"/>
    </sheetView>
  </sheetViews>
  <sheetFormatPr defaultRowHeight="15" x14ac:dyDescent="0.25"/>
  <cols>
    <col min="6" max="6" width="18.28515625" customWidth="1"/>
    <col min="11" max="11" width="24.85546875" customWidth="1"/>
  </cols>
  <sheetData>
    <row r="1" spans="1:11" x14ac:dyDescent="0.25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8"/>
      <c r="K1" s="1"/>
    </row>
    <row r="2" spans="1:11" x14ac:dyDescent="0.25">
      <c r="A2" s="2"/>
      <c r="B2" s="3"/>
      <c r="C2" s="3"/>
      <c r="D2" s="3"/>
      <c r="E2" s="3"/>
      <c r="F2" s="3"/>
      <c r="G2" s="3"/>
      <c r="H2" s="3"/>
      <c r="I2" s="3"/>
      <c r="J2" s="4"/>
      <c r="K2" s="5"/>
    </row>
    <row r="3" spans="1:11" x14ac:dyDescent="0.25">
      <c r="A3" s="2" t="s">
        <v>0</v>
      </c>
      <c r="B3" s="3"/>
      <c r="C3" s="29"/>
      <c r="D3" s="29"/>
      <c r="E3" s="29"/>
      <c r="F3" s="29"/>
      <c r="G3" s="3" t="s">
        <v>1</v>
      </c>
      <c r="H3" s="3"/>
      <c r="I3" s="6"/>
      <c r="J3" s="4"/>
      <c r="K3" s="5"/>
    </row>
    <row r="4" spans="1:11" x14ac:dyDescent="0.25">
      <c r="A4" s="2"/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x14ac:dyDescent="0.25">
      <c r="A5" s="2" t="s">
        <v>2</v>
      </c>
      <c r="B5" s="3"/>
      <c r="C5" s="29"/>
      <c r="D5" s="29"/>
      <c r="E5" s="3"/>
      <c r="F5" s="3"/>
      <c r="G5" s="3" t="s">
        <v>3</v>
      </c>
      <c r="H5" s="3"/>
      <c r="I5" s="6"/>
      <c r="J5" s="4"/>
      <c r="K5" s="5"/>
    </row>
    <row r="6" spans="1:11" x14ac:dyDescent="0.25">
      <c r="A6" s="2"/>
      <c r="B6" s="3"/>
      <c r="C6" s="3"/>
      <c r="D6" s="3"/>
      <c r="E6" s="3"/>
      <c r="F6" s="3"/>
      <c r="G6" s="3"/>
      <c r="H6" s="3"/>
      <c r="I6" s="3"/>
      <c r="J6" s="4"/>
      <c r="K6" s="5"/>
    </row>
    <row r="7" spans="1:11" x14ac:dyDescent="0.25">
      <c r="A7" s="7" t="s">
        <v>4</v>
      </c>
      <c r="B7" s="3"/>
      <c r="C7" s="3"/>
      <c r="D7" s="3"/>
      <c r="E7" s="3"/>
      <c r="F7" s="2"/>
      <c r="G7" s="3"/>
      <c r="H7" s="3"/>
      <c r="I7" s="3"/>
      <c r="J7" s="4"/>
      <c r="K7" s="8" t="s">
        <v>5</v>
      </c>
    </row>
    <row r="8" spans="1:11" x14ac:dyDescent="0.25">
      <c r="A8" s="2"/>
      <c r="B8" s="3"/>
      <c r="C8" s="3"/>
      <c r="D8" s="3"/>
      <c r="E8" s="3"/>
      <c r="F8" s="2"/>
      <c r="G8" s="3"/>
      <c r="H8" s="3"/>
      <c r="I8" s="3"/>
      <c r="J8" s="4"/>
      <c r="K8" s="9"/>
    </row>
    <row r="9" spans="1:11" x14ac:dyDescent="0.25">
      <c r="A9" s="2" t="s">
        <v>6</v>
      </c>
      <c r="B9" s="3"/>
      <c r="C9" s="3"/>
      <c r="D9" s="3"/>
      <c r="E9" s="3"/>
      <c r="F9" s="10"/>
      <c r="G9" s="3"/>
      <c r="H9" s="3"/>
      <c r="I9" s="3"/>
      <c r="J9" s="4"/>
      <c r="K9" s="11">
        <v>300000</v>
      </c>
    </row>
    <row r="10" spans="1:11" x14ac:dyDescent="0.25">
      <c r="A10" s="2"/>
      <c r="B10" s="3"/>
      <c r="C10" s="3"/>
      <c r="D10" s="3"/>
      <c r="E10" s="3"/>
      <c r="F10" s="12"/>
      <c r="G10" s="25" t="s">
        <v>7</v>
      </c>
      <c r="H10" s="25"/>
      <c r="I10" s="25"/>
      <c r="J10" s="30"/>
      <c r="K10" s="9"/>
    </row>
    <row r="11" spans="1:11" x14ac:dyDescent="0.25">
      <c r="A11" s="2" t="s">
        <v>8</v>
      </c>
      <c r="B11" s="3"/>
      <c r="C11" s="3"/>
      <c r="D11" s="3"/>
      <c r="E11" s="3"/>
      <c r="F11" s="10"/>
      <c r="G11" s="3"/>
      <c r="H11" s="24" t="e">
        <f>(F11+F13)/F9</f>
        <v>#DIV/0!</v>
      </c>
      <c r="I11" s="25"/>
      <c r="J11" s="4"/>
      <c r="K11" s="11">
        <v>5000</v>
      </c>
    </row>
    <row r="12" spans="1:11" x14ac:dyDescent="0.25">
      <c r="A12" s="2"/>
      <c r="B12" s="3"/>
      <c r="C12" s="3"/>
      <c r="D12" s="3"/>
      <c r="E12" s="3"/>
      <c r="F12" s="12"/>
      <c r="G12" s="3"/>
      <c r="H12" s="24"/>
      <c r="I12" s="25"/>
      <c r="J12" s="4"/>
      <c r="K12" s="9"/>
    </row>
    <row r="13" spans="1:11" x14ac:dyDescent="0.25">
      <c r="A13" s="2" t="s">
        <v>9</v>
      </c>
      <c r="B13" s="3"/>
      <c r="C13" s="3"/>
      <c r="D13" s="3"/>
      <c r="E13" s="3"/>
      <c r="F13" s="10"/>
      <c r="G13" s="3"/>
      <c r="H13" s="3"/>
      <c r="I13" s="3"/>
      <c r="J13" s="4"/>
      <c r="K13" s="9">
        <v>1000</v>
      </c>
    </row>
    <row r="14" spans="1:11" x14ac:dyDescent="0.25">
      <c r="A14" s="2"/>
      <c r="B14" s="3"/>
      <c r="C14" s="3"/>
      <c r="D14" s="3"/>
      <c r="E14" s="3"/>
      <c r="F14" s="12"/>
      <c r="G14" s="3"/>
      <c r="H14" s="3"/>
      <c r="I14" s="3"/>
      <c r="J14" s="4"/>
      <c r="K14" s="9"/>
    </row>
    <row r="15" spans="1:11" x14ac:dyDescent="0.25">
      <c r="A15" s="2" t="s">
        <v>10</v>
      </c>
      <c r="B15" s="3"/>
      <c r="C15" s="3"/>
      <c r="D15" s="3"/>
      <c r="E15" s="3"/>
      <c r="F15" s="10"/>
      <c r="G15" s="3"/>
      <c r="H15" s="3"/>
      <c r="I15" s="3"/>
      <c r="J15" s="4"/>
      <c r="K15" s="9">
        <v>500</v>
      </c>
    </row>
    <row r="16" spans="1:11" x14ac:dyDescent="0.25">
      <c r="A16" s="2"/>
      <c r="B16" s="3"/>
      <c r="C16" s="3"/>
      <c r="D16" s="3"/>
      <c r="E16" s="3"/>
      <c r="F16" s="12"/>
      <c r="G16" s="3"/>
      <c r="H16" s="3"/>
      <c r="I16" s="3"/>
      <c r="J16" s="4"/>
      <c r="K16" s="9"/>
    </row>
    <row r="17" spans="1:11" x14ac:dyDescent="0.25">
      <c r="A17" s="2" t="s">
        <v>11</v>
      </c>
      <c r="B17" s="3"/>
      <c r="C17" s="3"/>
      <c r="D17" s="3"/>
      <c r="E17" s="3"/>
      <c r="F17" s="10"/>
      <c r="G17" s="3"/>
      <c r="H17" s="3"/>
      <c r="I17" s="3"/>
      <c r="J17" s="4"/>
      <c r="K17" s="9">
        <v>1500</v>
      </c>
    </row>
    <row r="18" spans="1:11" x14ac:dyDescent="0.25">
      <c r="A18" s="2"/>
      <c r="B18" s="3"/>
      <c r="C18" s="3"/>
      <c r="D18" s="3"/>
      <c r="E18" s="3"/>
      <c r="F18" s="12"/>
      <c r="G18" s="3"/>
      <c r="H18" s="3"/>
      <c r="I18" s="3"/>
      <c r="J18" s="4"/>
      <c r="K18" s="9"/>
    </row>
    <row r="19" spans="1:11" x14ac:dyDescent="0.25">
      <c r="A19" s="13" t="s">
        <v>12</v>
      </c>
      <c r="B19" s="3"/>
      <c r="C19" s="3"/>
      <c r="D19" s="3"/>
      <c r="E19" s="3"/>
      <c r="F19" s="12">
        <f>F9+F15+F17-F11-F13</f>
        <v>0</v>
      </c>
      <c r="G19" s="3"/>
      <c r="H19" s="3"/>
      <c r="I19" s="3"/>
      <c r="J19" s="4"/>
      <c r="K19" s="14">
        <f>K9+K15+K17-K11-K13</f>
        <v>296000</v>
      </c>
    </row>
    <row r="20" spans="1:11" x14ac:dyDescent="0.25">
      <c r="A20" s="2"/>
      <c r="B20" s="3"/>
      <c r="C20" s="3"/>
      <c r="D20" s="3"/>
      <c r="E20" s="3"/>
      <c r="F20" s="12"/>
      <c r="G20" s="3"/>
      <c r="H20" s="3"/>
      <c r="I20" s="3"/>
      <c r="J20" s="4"/>
      <c r="K20" s="9"/>
    </row>
    <row r="21" spans="1:11" x14ac:dyDescent="0.25">
      <c r="A21" s="7" t="s">
        <v>13</v>
      </c>
      <c r="B21" s="3"/>
      <c r="C21" s="3"/>
      <c r="D21" s="3"/>
      <c r="E21" s="3"/>
      <c r="F21" s="12"/>
      <c r="G21" s="3"/>
      <c r="H21" s="3"/>
      <c r="I21" s="3"/>
      <c r="J21" s="4"/>
      <c r="K21" s="9"/>
    </row>
    <row r="22" spans="1:11" x14ac:dyDescent="0.25">
      <c r="A22" s="2"/>
      <c r="B22" s="3"/>
      <c r="C22" s="3"/>
      <c r="D22" s="3"/>
      <c r="E22" s="3"/>
      <c r="F22" s="12"/>
      <c r="G22" s="3"/>
      <c r="H22" s="3"/>
      <c r="I22" s="3"/>
      <c r="J22" s="4"/>
      <c r="K22" s="9"/>
    </row>
    <row r="23" spans="1:11" x14ac:dyDescent="0.25">
      <c r="A23" s="2" t="s">
        <v>14</v>
      </c>
      <c r="B23" s="3"/>
      <c r="C23" s="3"/>
      <c r="D23" s="3"/>
      <c r="E23" s="3"/>
      <c r="F23" s="10"/>
      <c r="G23" s="3"/>
      <c r="H23" s="3"/>
      <c r="I23" s="3"/>
      <c r="J23" s="4"/>
      <c r="K23" s="9">
        <v>20000</v>
      </c>
    </row>
    <row r="24" spans="1:11" x14ac:dyDescent="0.25">
      <c r="A24" s="2"/>
      <c r="B24" s="3"/>
      <c r="C24" s="3"/>
      <c r="D24" s="3"/>
      <c r="E24" s="3"/>
      <c r="F24" s="12"/>
      <c r="G24" s="3"/>
      <c r="H24" s="3"/>
      <c r="I24" s="3"/>
      <c r="J24" s="4"/>
      <c r="K24" s="9"/>
    </row>
    <row r="25" spans="1:11" x14ac:dyDescent="0.25">
      <c r="A25" s="2" t="s">
        <v>15</v>
      </c>
      <c r="B25" s="3"/>
      <c r="C25" s="3"/>
      <c r="D25" s="3"/>
      <c r="E25" s="3"/>
      <c r="F25" s="10"/>
      <c r="G25" s="3"/>
      <c r="H25" s="3"/>
      <c r="I25" s="3"/>
      <c r="J25" s="4"/>
      <c r="K25" s="9">
        <v>10000</v>
      </c>
    </row>
    <row r="26" spans="1:11" x14ac:dyDescent="0.25">
      <c r="A26" s="2"/>
      <c r="B26" s="3"/>
      <c r="C26" s="3"/>
      <c r="D26" s="3"/>
      <c r="E26" s="3"/>
      <c r="F26" s="12"/>
      <c r="G26" s="3"/>
      <c r="H26" s="3"/>
      <c r="I26" s="3"/>
      <c r="J26" s="4"/>
      <c r="K26" s="9"/>
    </row>
    <row r="27" spans="1:11" x14ac:dyDescent="0.25">
      <c r="A27" s="2" t="s">
        <v>16</v>
      </c>
      <c r="B27" s="3"/>
      <c r="C27" s="3"/>
      <c r="D27" s="3"/>
      <c r="E27" s="3"/>
      <c r="F27" s="10"/>
      <c r="G27" s="3"/>
      <c r="H27" s="3"/>
      <c r="I27" s="3"/>
      <c r="J27" s="4"/>
      <c r="K27" s="9">
        <v>25000</v>
      </c>
    </row>
    <row r="28" spans="1:11" x14ac:dyDescent="0.25">
      <c r="A28" s="2"/>
      <c r="B28" s="3"/>
      <c r="C28" s="3"/>
      <c r="D28" s="3"/>
      <c r="E28" s="3"/>
      <c r="F28" s="12"/>
      <c r="G28" s="3"/>
      <c r="H28" s="3"/>
      <c r="I28" s="3"/>
      <c r="J28" s="4"/>
      <c r="K28" s="9"/>
    </row>
    <row r="29" spans="1:11" x14ac:dyDescent="0.25">
      <c r="A29" s="2" t="s">
        <v>17</v>
      </c>
      <c r="B29" s="3"/>
      <c r="C29" s="3"/>
      <c r="D29" s="3"/>
      <c r="E29" s="3"/>
      <c r="F29" s="10"/>
      <c r="G29" s="3"/>
      <c r="H29" s="3"/>
      <c r="I29" s="3"/>
      <c r="J29" s="4"/>
      <c r="K29" s="9">
        <v>15000</v>
      </c>
    </row>
    <row r="30" spans="1:11" x14ac:dyDescent="0.25">
      <c r="A30" s="2"/>
      <c r="B30" s="3"/>
      <c r="C30" s="3"/>
      <c r="D30" s="3"/>
      <c r="E30" s="3"/>
      <c r="F30" s="12"/>
      <c r="G30" s="3"/>
      <c r="H30" s="3"/>
      <c r="I30" s="3"/>
      <c r="J30" s="4"/>
      <c r="K30" s="9"/>
    </row>
    <row r="31" spans="1:11" x14ac:dyDescent="0.25">
      <c r="A31" s="2" t="s">
        <v>18</v>
      </c>
      <c r="B31" s="3"/>
      <c r="C31" s="3"/>
      <c r="D31" s="3"/>
      <c r="E31" s="3"/>
      <c r="F31" s="10"/>
      <c r="G31" s="3"/>
      <c r="H31" s="3"/>
      <c r="I31" s="3"/>
      <c r="J31" s="4"/>
      <c r="K31" s="9">
        <v>1000</v>
      </c>
    </row>
    <row r="32" spans="1:11" x14ac:dyDescent="0.25">
      <c r="A32" s="2"/>
      <c r="B32" s="3"/>
      <c r="C32" s="3"/>
      <c r="D32" s="3"/>
      <c r="E32" s="3"/>
      <c r="F32" s="12"/>
      <c r="G32" s="3"/>
      <c r="H32" s="3"/>
      <c r="I32" s="3"/>
      <c r="J32" s="4"/>
      <c r="K32" s="9"/>
    </row>
    <row r="33" spans="1:11" x14ac:dyDescent="0.25">
      <c r="A33" s="2" t="s">
        <v>19</v>
      </c>
      <c r="B33" s="3"/>
      <c r="C33" s="3"/>
      <c r="D33" s="3"/>
      <c r="E33" s="3"/>
      <c r="F33" s="10"/>
      <c r="G33" s="3"/>
      <c r="H33" s="3"/>
      <c r="I33" s="3"/>
      <c r="J33" s="4"/>
      <c r="K33" s="9">
        <v>5000</v>
      </c>
    </row>
    <row r="34" spans="1:11" x14ac:dyDescent="0.25">
      <c r="A34" s="2"/>
      <c r="B34" s="3"/>
      <c r="C34" s="3"/>
      <c r="D34" s="3"/>
      <c r="E34" s="3"/>
      <c r="F34" s="12"/>
      <c r="G34" s="3"/>
      <c r="H34" s="3"/>
      <c r="I34" s="3"/>
      <c r="J34" s="4"/>
      <c r="K34" s="9"/>
    </row>
    <row r="35" spans="1:11" x14ac:dyDescent="0.25">
      <c r="A35" s="13" t="s">
        <v>20</v>
      </c>
      <c r="B35" s="3"/>
      <c r="C35" s="3"/>
      <c r="D35" s="3"/>
      <c r="E35" s="3"/>
      <c r="F35" s="12">
        <f>F23+F25+F27+F29+F31+F33</f>
        <v>0</v>
      </c>
      <c r="G35" s="3"/>
      <c r="H35" s="3"/>
      <c r="I35" s="3"/>
      <c r="J35" s="4"/>
      <c r="K35" s="14">
        <f>K23+K25+K27+K29+K31+K33</f>
        <v>76000</v>
      </c>
    </row>
    <row r="36" spans="1:11" x14ac:dyDescent="0.25">
      <c r="A36" s="2"/>
      <c r="B36" s="3"/>
      <c r="C36" s="3"/>
      <c r="D36" s="3"/>
      <c r="E36" s="3"/>
      <c r="F36" s="12"/>
      <c r="G36" s="3"/>
      <c r="H36" s="3"/>
      <c r="I36" s="3"/>
      <c r="J36" s="4"/>
      <c r="K36" s="9"/>
    </row>
    <row r="37" spans="1:11" x14ac:dyDescent="0.25">
      <c r="A37" s="7" t="s">
        <v>21</v>
      </c>
      <c r="B37" s="3"/>
      <c r="C37" s="3"/>
      <c r="D37" s="3"/>
      <c r="E37" s="3"/>
      <c r="F37" s="12">
        <f>F19-F35</f>
        <v>0</v>
      </c>
      <c r="G37" s="3"/>
      <c r="H37" s="3"/>
      <c r="I37" s="3"/>
      <c r="J37" s="4"/>
      <c r="K37" s="14">
        <f>K19-K35</f>
        <v>220000</v>
      </c>
    </row>
    <row r="38" spans="1:11" x14ac:dyDescent="0.25">
      <c r="A38" s="2"/>
      <c r="B38" s="3"/>
      <c r="C38" s="3"/>
      <c r="D38" s="3"/>
      <c r="E38" s="3"/>
      <c r="F38" s="12"/>
      <c r="G38" s="3"/>
      <c r="H38" s="3"/>
      <c r="I38" s="3"/>
      <c r="J38" s="4"/>
      <c r="K38" s="9"/>
    </row>
    <row r="39" spans="1:11" x14ac:dyDescent="0.25">
      <c r="A39" s="13" t="s">
        <v>22</v>
      </c>
      <c r="B39" s="3"/>
      <c r="C39" s="3"/>
      <c r="D39" s="3"/>
      <c r="E39" s="3"/>
      <c r="F39" s="12"/>
      <c r="G39" s="3"/>
      <c r="H39" s="3"/>
      <c r="I39" s="3"/>
      <c r="J39" s="4"/>
      <c r="K39" s="9"/>
    </row>
    <row r="40" spans="1:11" x14ac:dyDescent="0.25">
      <c r="A40" s="2"/>
      <c r="B40" s="3"/>
      <c r="C40" s="3"/>
      <c r="D40" s="3"/>
      <c r="E40" s="3"/>
      <c r="F40" s="12"/>
      <c r="G40" s="3"/>
      <c r="H40" s="3"/>
      <c r="I40" s="3"/>
      <c r="J40" s="4"/>
      <c r="K40" s="9"/>
    </row>
    <row r="41" spans="1:11" x14ac:dyDescent="0.25">
      <c r="A41" s="2" t="s">
        <v>23</v>
      </c>
      <c r="B41" s="3"/>
      <c r="C41" s="3"/>
      <c r="D41" s="3"/>
      <c r="E41" s="3"/>
      <c r="F41" s="10"/>
      <c r="G41" s="3"/>
      <c r="H41" s="3"/>
      <c r="I41" s="3"/>
      <c r="J41" s="4"/>
      <c r="K41" s="9">
        <v>36000</v>
      </c>
    </row>
    <row r="42" spans="1:11" x14ac:dyDescent="0.25">
      <c r="A42" s="2"/>
      <c r="B42" s="3"/>
      <c r="C42" s="3"/>
      <c r="D42" s="3"/>
      <c r="E42" s="3"/>
      <c r="F42" s="12"/>
      <c r="G42" s="3"/>
      <c r="H42" s="3"/>
      <c r="I42" s="3"/>
      <c r="J42" s="4"/>
      <c r="K42" s="9"/>
    </row>
    <row r="43" spans="1:11" x14ac:dyDescent="0.25">
      <c r="A43" s="2" t="s">
        <v>24</v>
      </c>
      <c r="B43" s="3"/>
      <c r="C43" s="3"/>
      <c r="D43" s="3"/>
      <c r="E43" s="3"/>
      <c r="F43" s="10"/>
      <c r="G43" s="3"/>
      <c r="H43" s="3"/>
      <c r="I43" s="3"/>
      <c r="J43" s="4"/>
      <c r="K43" s="9">
        <v>12000</v>
      </c>
    </row>
    <row r="44" spans="1:11" x14ac:dyDescent="0.25">
      <c r="A44" s="2"/>
      <c r="B44" s="3"/>
      <c r="C44" s="3"/>
      <c r="D44" s="3"/>
      <c r="E44" s="3"/>
      <c r="F44" s="12"/>
      <c r="G44" s="3"/>
      <c r="H44" s="3"/>
      <c r="I44" s="3"/>
      <c r="J44" s="4"/>
      <c r="K44" s="9"/>
    </row>
    <row r="45" spans="1:11" x14ac:dyDescent="0.25">
      <c r="A45" s="2" t="s">
        <v>25</v>
      </c>
      <c r="B45" s="3"/>
      <c r="C45" s="3"/>
      <c r="D45" s="3"/>
      <c r="E45" s="3"/>
      <c r="F45" s="10"/>
      <c r="G45" s="3"/>
      <c r="H45" s="3"/>
      <c r="I45" s="3"/>
      <c r="J45" s="4"/>
      <c r="K45" s="9">
        <v>6000</v>
      </c>
    </row>
    <row r="46" spans="1:11" x14ac:dyDescent="0.25">
      <c r="A46" s="2"/>
      <c r="B46" s="3"/>
      <c r="C46" s="3"/>
      <c r="D46" s="3"/>
      <c r="E46" s="3"/>
      <c r="F46" s="12"/>
      <c r="G46" s="3"/>
      <c r="H46" s="3"/>
      <c r="I46" s="3"/>
      <c r="J46" s="4"/>
      <c r="K46" s="9"/>
    </row>
    <row r="47" spans="1:11" x14ac:dyDescent="0.25">
      <c r="A47" s="2"/>
      <c r="B47" s="3"/>
      <c r="C47" s="3"/>
      <c r="D47" s="3"/>
      <c r="E47" s="3"/>
      <c r="F47" s="12"/>
      <c r="G47" s="3"/>
      <c r="H47" s="3"/>
      <c r="I47" s="3"/>
      <c r="J47" s="4"/>
      <c r="K47" s="9"/>
    </row>
    <row r="48" spans="1:11" x14ac:dyDescent="0.25">
      <c r="A48" s="7" t="s">
        <v>26</v>
      </c>
      <c r="B48" s="3"/>
      <c r="C48" s="3"/>
      <c r="D48" s="3"/>
      <c r="E48" s="3"/>
      <c r="F48" s="12">
        <f>F37-F41-F43-F45</f>
        <v>0</v>
      </c>
      <c r="G48" s="3"/>
      <c r="H48" s="3"/>
      <c r="I48" s="3"/>
      <c r="J48" s="4"/>
      <c r="K48" s="14">
        <f>K37-K41-K43-K45</f>
        <v>166000</v>
      </c>
    </row>
    <row r="49" spans="1:11" x14ac:dyDescent="0.25">
      <c r="A49" s="2"/>
      <c r="B49" s="3"/>
      <c r="C49" s="3"/>
      <c r="D49" s="3"/>
      <c r="E49" s="3"/>
      <c r="F49" s="12"/>
      <c r="G49" s="3"/>
      <c r="H49" s="3"/>
      <c r="I49" s="3"/>
      <c r="J49" s="4"/>
      <c r="K49" s="9"/>
    </row>
    <row r="50" spans="1:11" x14ac:dyDescent="0.25">
      <c r="A50" s="7" t="s">
        <v>27</v>
      </c>
      <c r="B50" s="3"/>
      <c r="C50" s="3"/>
      <c r="D50" s="3"/>
      <c r="E50" s="3"/>
      <c r="F50" s="10"/>
      <c r="G50" s="3"/>
      <c r="H50" s="3"/>
      <c r="I50" s="3"/>
      <c r="J50" s="4"/>
      <c r="K50" s="9">
        <v>50000</v>
      </c>
    </row>
    <row r="51" spans="1:11" x14ac:dyDescent="0.25">
      <c r="A51" s="2"/>
      <c r="B51" s="3"/>
      <c r="C51" s="3"/>
      <c r="D51" s="3"/>
      <c r="E51" s="3"/>
      <c r="F51" s="12"/>
      <c r="G51" s="3"/>
      <c r="H51" s="3"/>
      <c r="I51" s="3"/>
      <c r="J51" s="4"/>
      <c r="K51" s="9"/>
    </row>
    <row r="52" spans="1:11" x14ac:dyDescent="0.25">
      <c r="A52" s="7" t="s">
        <v>28</v>
      </c>
      <c r="B52" s="3"/>
      <c r="C52" s="3"/>
      <c r="D52" s="3"/>
      <c r="E52" s="3"/>
      <c r="F52" s="10"/>
      <c r="G52" s="3"/>
      <c r="H52" s="3"/>
      <c r="I52" s="3"/>
      <c r="J52" s="4"/>
      <c r="K52" s="9">
        <v>10000</v>
      </c>
    </row>
    <row r="53" spans="1:11" x14ac:dyDescent="0.25">
      <c r="A53" s="2"/>
      <c r="B53" s="3"/>
      <c r="C53" s="3"/>
      <c r="D53" s="3"/>
      <c r="E53" s="3"/>
      <c r="F53" s="12"/>
      <c r="G53" s="3"/>
      <c r="H53" s="3"/>
      <c r="I53" s="3"/>
      <c r="J53" s="4"/>
      <c r="K53" s="9"/>
    </row>
    <row r="54" spans="1:11" x14ac:dyDescent="0.25">
      <c r="A54" s="7" t="s">
        <v>29</v>
      </c>
      <c r="B54" s="3"/>
      <c r="C54" s="3"/>
      <c r="D54" s="3"/>
      <c r="E54" s="3"/>
      <c r="F54" s="10"/>
      <c r="G54" s="3"/>
      <c r="H54" s="3"/>
      <c r="I54" s="3"/>
      <c r="J54" s="4"/>
      <c r="K54" s="9">
        <v>25000</v>
      </c>
    </row>
    <row r="55" spans="1:11" x14ac:dyDescent="0.25">
      <c r="A55" s="2"/>
      <c r="B55" s="3"/>
      <c r="C55" s="3"/>
      <c r="D55" s="3"/>
      <c r="E55" s="3"/>
      <c r="F55" s="12"/>
      <c r="G55" s="3"/>
      <c r="H55" s="3"/>
      <c r="I55" s="3"/>
      <c r="J55" s="4"/>
      <c r="K55" s="9"/>
    </row>
    <row r="56" spans="1:11" x14ac:dyDescent="0.25">
      <c r="A56" s="7" t="s">
        <v>30</v>
      </c>
      <c r="B56" s="3"/>
      <c r="C56" s="3"/>
      <c r="D56" s="3"/>
      <c r="E56" s="3"/>
      <c r="F56" s="10"/>
      <c r="G56" s="3"/>
      <c r="H56" s="3"/>
      <c r="I56" s="3"/>
      <c r="J56" s="4"/>
      <c r="K56" s="9">
        <v>10000</v>
      </c>
    </row>
    <row r="57" spans="1:11" x14ac:dyDescent="0.25">
      <c r="A57" s="2"/>
      <c r="B57" s="3"/>
      <c r="C57" s="3"/>
      <c r="D57" s="3"/>
      <c r="E57" s="3"/>
      <c r="F57" s="12"/>
      <c r="G57" s="3"/>
      <c r="H57" s="3"/>
      <c r="I57" s="3"/>
      <c r="J57" s="4"/>
      <c r="K57" s="9"/>
    </row>
    <row r="58" spans="1:11" x14ac:dyDescent="0.25">
      <c r="A58" s="2"/>
      <c r="B58" s="3"/>
      <c r="C58" s="3"/>
      <c r="D58" s="3"/>
      <c r="E58" s="3"/>
      <c r="F58" s="12"/>
      <c r="G58" s="3"/>
      <c r="H58" s="3"/>
      <c r="I58" s="3"/>
      <c r="J58" s="4"/>
      <c r="K58" s="9"/>
    </row>
    <row r="59" spans="1:11" x14ac:dyDescent="0.25">
      <c r="A59" s="7" t="s">
        <v>31</v>
      </c>
      <c r="B59" s="3"/>
      <c r="C59" s="3"/>
      <c r="D59" s="3"/>
      <c r="E59" s="3"/>
      <c r="F59" s="10"/>
      <c r="G59" s="3"/>
      <c r="H59" s="3"/>
      <c r="I59" s="3"/>
      <c r="J59" s="4"/>
      <c r="K59" s="15"/>
    </row>
    <row r="60" spans="1:11" x14ac:dyDescent="0.25">
      <c r="A60" s="2"/>
      <c r="B60" s="3"/>
      <c r="C60" s="3"/>
      <c r="D60" s="3"/>
      <c r="E60" s="3"/>
      <c r="F60" s="12"/>
      <c r="G60" s="3"/>
      <c r="H60" s="3"/>
      <c r="I60" s="3"/>
      <c r="J60" s="4"/>
      <c r="K60" s="9"/>
    </row>
    <row r="61" spans="1:11" x14ac:dyDescent="0.25">
      <c r="A61" s="2" t="s">
        <v>32</v>
      </c>
      <c r="B61" s="3"/>
      <c r="C61" s="3"/>
      <c r="D61" s="3"/>
      <c r="E61" s="3"/>
      <c r="F61" s="16">
        <f>F50</f>
        <v>0</v>
      </c>
      <c r="G61" s="3"/>
      <c r="H61" s="3"/>
      <c r="I61" s="3"/>
      <c r="J61" s="4"/>
      <c r="K61" s="14">
        <f>K50</f>
        <v>50000</v>
      </c>
    </row>
    <row r="62" spans="1:11" x14ac:dyDescent="0.25">
      <c r="A62" s="2"/>
      <c r="B62" s="3"/>
      <c r="C62" s="3"/>
      <c r="D62" s="3"/>
      <c r="E62" s="3"/>
      <c r="F62" s="12"/>
      <c r="G62" s="3"/>
      <c r="H62" s="3"/>
      <c r="I62" s="3"/>
      <c r="J62" s="4"/>
      <c r="K62" s="9"/>
    </row>
    <row r="63" spans="1:11" x14ac:dyDescent="0.25">
      <c r="A63" s="2" t="s">
        <v>33</v>
      </c>
      <c r="B63" s="3"/>
      <c r="C63" s="3"/>
      <c r="D63" s="3"/>
      <c r="E63" s="3"/>
      <c r="F63" s="10"/>
      <c r="G63" s="3"/>
      <c r="H63" s="3"/>
      <c r="I63" s="3"/>
      <c r="J63" s="4"/>
      <c r="K63" s="9"/>
    </row>
    <row r="64" spans="1:11" x14ac:dyDescent="0.25">
      <c r="A64" s="2"/>
      <c r="B64" s="3"/>
      <c r="C64" s="3"/>
      <c r="D64" s="3"/>
      <c r="E64" s="3"/>
      <c r="F64" s="2"/>
      <c r="G64" s="3"/>
      <c r="H64" s="3"/>
      <c r="I64" s="3"/>
      <c r="J64" s="4"/>
      <c r="K64" s="9"/>
    </row>
    <row r="65" spans="1:11" x14ac:dyDescent="0.25">
      <c r="A65" s="7" t="s">
        <v>34</v>
      </c>
      <c r="B65" s="3"/>
      <c r="C65" s="3"/>
      <c r="D65" s="3"/>
      <c r="E65" s="3"/>
      <c r="F65" s="17">
        <f>F59-F61-F63</f>
        <v>0</v>
      </c>
      <c r="G65" s="3"/>
      <c r="H65" s="3"/>
      <c r="I65" s="3"/>
      <c r="J65" s="4"/>
      <c r="K65" s="18">
        <f>K59-K61-K63</f>
        <v>-50000</v>
      </c>
    </row>
    <row r="66" spans="1:11" x14ac:dyDescent="0.25">
      <c r="A66" s="2"/>
      <c r="B66" s="3"/>
      <c r="C66" s="3"/>
      <c r="D66" s="3"/>
      <c r="E66" s="3"/>
      <c r="F66" s="2"/>
      <c r="G66" s="3"/>
      <c r="H66" s="3"/>
      <c r="I66" s="3"/>
      <c r="J66" s="4"/>
      <c r="K66" s="9"/>
    </row>
    <row r="67" spans="1:11" x14ac:dyDescent="0.25">
      <c r="A67" s="7" t="s">
        <v>35</v>
      </c>
      <c r="B67" s="3"/>
      <c r="C67" s="3"/>
      <c r="D67" s="3"/>
      <c r="E67" s="3"/>
      <c r="F67" s="2" t="e">
        <f>F37/F41</f>
        <v>#DIV/0!</v>
      </c>
      <c r="G67" s="3"/>
      <c r="H67" s="3"/>
      <c r="I67" s="3"/>
      <c r="J67" s="4"/>
      <c r="K67" s="9">
        <f>K37/K41</f>
        <v>6.1111111111111107</v>
      </c>
    </row>
    <row r="68" spans="1:11" x14ac:dyDescent="0.25">
      <c r="A68" s="2"/>
      <c r="B68" s="3"/>
      <c r="C68" s="3"/>
      <c r="D68" s="3"/>
      <c r="E68" s="3"/>
      <c r="F68" s="2"/>
      <c r="G68" s="3"/>
      <c r="H68" s="3"/>
      <c r="I68" s="3"/>
      <c r="J68" s="4"/>
      <c r="K68" s="9"/>
    </row>
    <row r="69" spans="1:11" x14ac:dyDescent="0.25">
      <c r="A69" s="19" t="s">
        <v>36</v>
      </c>
      <c r="B69" s="20"/>
      <c r="C69" s="20"/>
      <c r="D69" s="20"/>
      <c r="E69" s="20"/>
      <c r="F69" s="21" t="e">
        <f>(F37-F43-F45)/F41</f>
        <v>#DIV/0!</v>
      </c>
      <c r="G69" s="20"/>
      <c r="H69" s="20"/>
      <c r="I69" s="20"/>
      <c r="J69" s="22"/>
      <c r="K69" s="23">
        <f>(K37-K43-K45)/K41</f>
        <v>5.6111111111111107</v>
      </c>
    </row>
  </sheetData>
  <sheetProtection algorithmName="SHA-512" hashValue="G1eEcKPPiu0oVTaMBhpQGiRtiLqI5LyRFmLsSBEjVgGzPOy8eV5hwSQKaS40a9/6VwZVqYQYQusmFpz6uonhkw==" saltValue="9KogexlJnc47ICVKLZlb0w==" spinCount="100000" sheet="1" objects="1" scenarios="1"/>
  <mergeCells count="6">
    <mergeCell ref="H12:I12"/>
    <mergeCell ref="A1:J1"/>
    <mergeCell ref="C3:F3"/>
    <mergeCell ref="C5:D5"/>
    <mergeCell ref="G10:J10"/>
    <mergeCell ref="H11:I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jmolde</dc:creator>
  <cp:lastModifiedBy>Katie R. Whitehead</cp:lastModifiedBy>
  <dcterms:created xsi:type="dcterms:W3CDTF">2015-07-14T19:19:40Z</dcterms:created>
  <dcterms:modified xsi:type="dcterms:W3CDTF">2020-09-01T21:35:46Z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Operating Budgets</vt:lpwstr>
  </property>
  <property fmtid="{D5CDD505-2E9C-101B-9397-08002B2CF9AE}" pid="3" name="SD_RESERVED_IsProtected">
    <vt:lpwstr>True</vt:lpwstr>
  </property>
  <property fmtid="{D5CDD505-2E9C-101B-9397-08002B2CF9AE}" pid="4" name="SD_RESERVED_Protection0«swkIVgiwVQoMdjRMDTCxSPFMy3GOCAhwMQ8PSXG0tVVS8AwPcLVVKikqTQWxgxEcR0dbJTMlhfCAYJhIeEC4rVJaYk5xqpKdTXhwSACItHMqTUlPLVEwMjAytNEH8kEESEo/INgOAA==§">
    <vt:lpwstr/>
  </property>
</Properties>
</file>