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ecureFolder\Deputy Director\Updated Forms for Housing Compliance\Resource Tools\"/>
    </mc:Choice>
  </mc:AlternateContent>
  <xr:revisionPtr revIDLastSave="0" documentId="8_{F9D5EDDD-63F3-44AA-BA1F-0239A4C0F32A}" xr6:coauthVersionLast="45" xr6:coauthVersionMax="45" xr10:uidLastSave="{00000000-0000-0000-0000-000000000000}"/>
  <bookViews>
    <workbookView xWindow="28680" yWindow="-120" windowWidth="29040" windowHeight="15840" tabRatio="587" xr2:uid="{00000000-000D-0000-FFFF-FFFF00000000}"/>
  </bookViews>
  <sheets>
    <sheet name="UA Methodology" sheetId="30" r:id="rId1"/>
    <sheet name="Utility Analysis 0BR" sheetId="21" r:id="rId2"/>
    <sheet name="1BR" sheetId="26" r:id="rId3"/>
    <sheet name="2BR" sheetId="27" r:id="rId4"/>
    <sheet name="3BR" sheetId="28" r:id="rId5"/>
    <sheet name="4BR" sheetId="2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29" l="1"/>
  <c r="I11" i="28"/>
  <c r="I11" i="27"/>
  <c r="I11" i="21"/>
  <c r="I11" i="26"/>
  <c r="B15" i="21" l="1"/>
  <c r="AM78" i="29" l="1"/>
  <c r="AL78" i="29"/>
  <c r="AK78" i="29"/>
  <c r="AJ78" i="29"/>
  <c r="AI78" i="29"/>
  <c r="AH78" i="29"/>
  <c r="AG78" i="29"/>
  <c r="AF78" i="29"/>
  <c r="AE78" i="29"/>
  <c r="AD78" i="29"/>
  <c r="AC78" i="29"/>
  <c r="AB78" i="29"/>
  <c r="AA78" i="29"/>
  <c r="Z78" i="29"/>
  <c r="Y78" i="29"/>
  <c r="X78" i="29"/>
  <c r="X77" i="29" s="1"/>
  <c r="I27" i="29" s="1"/>
  <c r="W78" i="29"/>
  <c r="V78" i="29"/>
  <c r="U78" i="29"/>
  <c r="U77" i="29" s="1"/>
  <c r="I24" i="29" s="1"/>
  <c r="T78" i="29"/>
  <c r="S78" i="29"/>
  <c r="R78" i="29"/>
  <c r="Q78" i="29"/>
  <c r="P78" i="29"/>
  <c r="O78" i="29"/>
  <c r="N78" i="29"/>
  <c r="M78" i="29"/>
  <c r="L78" i="29"/>
  <c r="K78" i="29"/>
  <c r="AE77" i="29"/>
  <c r="N77" i="29"/>
  <c r="I17" i="29" s="1"/>
  <c r="M77" i="29"/>
  <c r="I16" i="29" s="1"/>
  <c r="AM76" i="29"/>
  <c r="AM77" i="29" s="1"/>
  <c r="I42" i="29" s="1"/>
  <c r="AL76" i="29"/>
  <c r="H41" i="29" s="1"/>
  <c r="AK76" i="29"/>
  <c r="H40" i="29" s="1"/>
  <c r="AJ76" i="29"/>
  <c r="AI76" i="29"/>
  <c r="H38" i="29" s="1"/>
  <c r="AH76" i="29"/>
  <c r="AG76" i="29"/>
  <c r="AF76" i="29"/>
  <c r="AE76" i="29"/>
  <c r="AD76" i="29"/>
  <c r="H33" i="29" s="1"/>
  <c r="AC76" i="29"/>
  <c r="H32" i="29" s="1"/>
  <c r="AB76" i="29"/>
  <c r="AB77" i="29" s="1"/>
  <c r="I31" i="29" s="1"/>
  <c r="AA76" i="29"/>
  <c r="Z76" i="29"/>
  <c r="Y76" i="29"/>
  <c r="X76" i="29"/>
  <c r="W76" i="29"/>
  <c r="W77" i="29" s="1"/>
  <c r="I26" i="29" s="1"/>
  <c r="V76" i="29"/>
  <c r="V77" i="29" s="1"/>
  <c r="I25" i="29" s="1"/>
  <c r="U76" i="29"/>
  <c r="T76" i="29"/>
  <c r="T77" i="29" s="1"/>
  <c r="S76" i="29"/>
  <c r="H22" i="29" s="1"/>
  <c r="R76" i="29"/>
  <c r="Q76" i="29"/>
  <c r="H20" i="29" s="1"/>
  <c r="P76" i="29"/>
  <c r="O76" i="29"/>
  <c r="O77" i="29" s="1"/>
  <c r="I18" i="29" s="1"/>
  <c r="N76" i="29"/>
  <c r="M76" i="29"/>
  <c r="L76" i="29"/>
  <c r="K76" i="29"/>
  <c r="H14" i="29" s="1"/>
  <c r="AM63" i="29"/>
  <c r="AL63" i="29"/>
  <c r="AK63" i="29"/>
  <c r="AJ63" i="29"/>
  <c r="AI63" i="29"/>
  <c r="AH63" i="29"/>
  <c r="AG63" i="29"/>
  <c r="AF63" i="29"/>
  <c r="AE63" i="29"/>
  <c r="AD63" i="29"/>
  <c r="AC63" i="29"/>
  <c r="AB63" i="29"/>
  <c r="AA63" i="29"/>
  <c r="Z63" i="29"/>
  <c r="Y63" i="29"/>
  <c r="X63" i="29"/>
  <c r="W63" i="29"/>
  <c r="V63" i="29"/>
  <c r="U63" i="29"/>
  <c r="T63" i="29"/>
  <c r="S63" i="29"/>
  <c r="R63" i="29"/>
  <c r="Q63" i="29"/>
  <c r="P63" i="29"/>
  <c r="O63" i="29"/>
  <c r="N63" i="29"/>
  <c r="M63" i="29"/>
  <c r="L63" i="29"/>
  <c r="K63" i="29"/>
  <c r="AM61" i="29"/>
  <c r="AL61" i="29"/>
  <c r="AK61" i="29"/>
  <c r="AJ61" i="29"/>
  <c r="AJ60" i="29" s="1"/>
  <c r="G39" i="29" s="1"/>
  <c r="AI61" i="29"/>
  <c r="AH61" i="29"/>
  <c r="AG61" i="29"/>
  <c r="AF61" i="29"/>
  <c r="AE61" i="29"/>
  <c r="AD61" i="29"/>
  <c r="AC61" i="29"/>
  <c r="AB61" i="29"/>
  <c r="AA61" i="29"/>
  <c r="Z61" i="29"/>
  <c r="Z60" i="29" s="1"/>
  <c r="G29" i="29" s="1"/>
  <c r="Y61" i="29"/>
  <c r="X61" i="29"/>
  <c r="W61" i="29"/>
  <c r="V61" i="29"/>
  <c r="U61" i="29"/>
  <c r="T61" i="29"/>
  <c r="T60" i="29" s="1"/>
  <c r="G23" i="29" s="1"/>
  <c r="S61" i="29"/>
  <c r="R61" i="29"/>
  <c r="Q61" i="29"/>
  <c r="P61" i="29"/>
  <c r="O61" i="29"/>
  <c r="N61" i="29"/>
  <c r="M61" i="29"/>
  <c r="L61" i="29"/>
  <c r="L60" i="29" s="1"/>
  <c r="G15" i="29" s="1"/>
  <c r="K61" i="29"/>
  <c r="AI60" i="29"/>
  <c r="G38" i="29" s="1"/>
  <c r="AM59" i="29"/>
  <c r="AL59" i="29"/>
  <c r="AK59" i="29"/>
  <c r="AJ59" i="29"/>
  <c r="AI59" i="29"/>
  <c r="AH59" i="29"/>
  <c r="AH60" i="29" s="1"/>
  <c r="G37" i="29" s="1"/>
  <c r="AG59" i="29"/>
  <c r="F36" i="29" s="1"/>
  <c r="AF59" i="29"/>
  <c r="AE59" i="29"/>
  <c r="AE60" i="29" s="1"/>
  <c r="G34" i="29" s="1"/>
  <c r="AD59" i="29"/>
  <c r="AC59" i="29"/>
  <c r="AB59" i="29"/>
  <c r="F31" i="29" s="1"/>
  <c r="AA59" i="29"/>
  <c r="AA60" i="29" s="1"/>
  <c r="G30" i="29" s="1"/>
  <c r="Z59" i="29"/>
  <c r="Y59" i="29"/>
  <c r="Y60" i="29" s="1"/>
  <c r="G28" i="29" s="1"/>
  <c r="X59" i="29"/>
  <c r="W59" i="29"/>
  <c r="W60" i="29" s="1"/>
  <c r="G26" i="29" s="1"/>
  <c r="V59" i="29"/>
  <c r="U59" i="29"/>
  <c r="F24" i="29" s="1"/>
  <c r="T59" i="29"/>
  <c r="S59" i="29"/>
  <c r="S60" i="29" s="1"/>
  <c r="G22" i="29" s="1"/>
  <c r="R59" i="29"/>
  <c r="R60" i="29" s="1"/>
  <c r="G21" i="29" s="1"/>
  <c r="Q59" i="29"/>
  <c r="Q60" i="29" s="1"/>
  <c r="G20" i="29" s="1"/>
  <c r="P59" i="29"/>
  <c r="P60" i="29" s="1"/>
  <c r="G19" i="29" s="1"/>
  <c r="O59" i="29"/>
  <c r="N59" i="29"/>
  <c r="M59" i="29"/>
  <c r="F16" i="29" s="1"/>
  <c r="L59" i="29"/>
  <c r="K59" i="29"/>
  <c r="K60" i="29" s="1"/>
  <c r="G14" i="29" s="1"/>
  <c r="G47" i="29"/>
  <c r="AM46" i="29"/>
  <c r="AL46" i="29"/>
  <c r="AK46" i="29"/>
  <c r="AJ46" i="29"/>
  <c r="AI46" i="29"/>
  <c r="AH46" i="29"/>
  <c r="AG46" i="29"/>
  <c r="AF46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AM44" i="29"/>
  <c r="AL44" i="29"/>
  <c r="AK44" i="29"/>
  <c r="AJ44" i="29"/>
  <c r="AI44" i="29"/>
  <c r="AH44" i="29"/>
  <c r="AG44" i="29"/>
  <c r="AF44" i="29"/>
  <c r="AF43" i="29" s="1"/>
  <c r="E35" i="29" s="1"/>
  <c r="AE44" i="29"/>
  <c r="AD44" i="29"/>
  <c r="AC44" i="29"/>
  <c r="AC43" i="29" s="1"/>
  <c r="E32" i="29" s="1"/>
  <c r="AB44" i="29"/>
  <c r="AA44" i="29"/>
  <c r="Z44" i="29"/>
  <c r="Y44" i="29"/>
  <c r="X44" i="29"/>
  <c r="W44" i="29"/>
  <c r="V44" i="29"/>
  <c r="U44" i="29"/>
  <c r="T44" i="29"/>
  <c r="S44" i="29"/>
  <c r="R44" i="29"/>
  <c r="Q44" i="29"/>
  <c r="P44" i="29"/>
  <c r="O44" i="29"/>
  <c r="N44" i="29"/>
  <c r="M44" i="29"/>
  <c r="L44" i="29"/>
  <c r="K44" i="29"/>
  <c r="AE43" i="29"/>
  <c r="E34" i="29" s="1"/>
  <c r="AD43" i="29"/>
  <c r="E33" i="29" s="1"/>
  <c r="M43" i="29"/>
  <c r="E16" i="29" s="1"/>
  <c r="AM42" i="29"/>
  <c r="AM43" i="29" s="1"/>
  <c r="E42" i="29" s="1"/>
  <c r="AL42" i="29"/>
  <c r="D41" i="29" s="1"/>
  <c r="AK42" i="29"/>
  <c r="AK43" i="29" s="1"/>
  <c r="E40" i="29" s="1"/>
  <c r="AJ42" i="29"/>
  <c r="AI42" i="29"/>
  <c r="D38" i="29" s="1"/>
  <c r="AH42" i="29"/>
  <c r="AG42" i="29"/>
  <c r="AG43" i="29" s="1"/>
  <c r="E36" i="29" s="1"/>
  <c r="AF42" i="29"/>
  <c r="AE42" i="29"/>
  <c r="D34" i="29" s="1"/>
  <c r="AD42" i="29"/>
  <c r="AC42" i="29"/>
  <c r="D32" i="29" s="1"/>
  <c r="AB42" i="29"/>
  <c r="AB43" i="29" s="1"/>
  <c r="E31" i="29" s="1"/>
  <c r="AA42" i="29"/>
  <c r="D30" i="29" s="1"/>
  <c r="Z42" i="29"/>
  <c r="Y42" i="29"/>
  <c r="D28" i="29" s="1"/>
  <c r="X42" i="29"/>
  <c r="X43" i="29" s="1"/>
  <c r="E27" i="29" s="1"/>
  <c r="W42" i="29"/>
  <c r="W43" i="29" s="1"/>
  <c r="E26" i="29" s="1"/>
  <c r="V42" i="29"/>
  <c r="D25" i="29" s="1"/>
  <c r="U42" i="29"/>
  <c r="D24" i="29" s="1"/>
  <c r="T42" i="29"/>
  <c r="S42" i="29"/>
  <c r="S43" i="29" s="1"/>
  <c r="E22" i="29" s="1"/>
  <c r="R42" i="29"/>
  <c r="Q42" i="29"/>
  <c r="Q43" i="29" s="1"/>
  <c r="E20" i="29" s="1"/>
  <c r="P42" i="29"/>
  <c r="P43" i="29" s="1"/>
  <c r="E19" i="29" s="1"/>
  <c r="O42" i="29"/>
  <c r="O43" i="29" s="1"/>
  <c r="E18" i="29" s="1"/>
  <c r="N42" i="29"/>
  <c r="D17" i="29" s="1"/>
  <c r="M42" i="29"/>
  <c r="D16" i="29" s="1"/>
  <c r="L42" i="29"/>
  <c r="K42" i="29"/>
  <c r="D14" i="29" s="1"/>
  <c r="H42" i="29"/>
  <c r="A42" i="29"/>
  <c r="A41" i="29"/>
  <c r="F40" i="29"/>
  <c r="A40" i="29"/>
  <c r="F39" i="29"/>
  <c r="D39" i="29"/>
  <c r="A39" i="29"/>
  <c r="F38" i="29"/>
  <c r="A38" i="29"/>
  <c r="F37" i="29"/>
  <c r="A37" i="29"/>
  <c r="H36" i="29"/>
  <c r="D36" i="29"/>
  <c r="A36" i="29"/>
  <c r="H35" i="29"/>
  <c r="D35" i="29"/>
  <c r="A35" i="29"/>
  <c r="I34" i="29"/>
  <c r="H34" i="29"/>
  <c r="A34" i="29"/>
  <c r="D33" i="29"/>
  <c r="B33" i="29"/>
  <c r="A33" i="29"/>
  <c r="F32" i="29"/>
  <c r="A32" i="29"/>
  <c r="A31" i="29"/>
  <c r="F30" i="29"/>
  <c r="A30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F29" i="29"/>
  <c r="A29" i="29"/>
  <c r="H28" i="29"/>
  <c r="A28" i="29"/>
  <c r="AM27" i="29"/>
  <c r="AL27" i="29"/>
  <c r="AK27" i="29"/>
  <c r="AJ27" i="29"/>
  <c r="AJ26" i="29" s="1"/>
  <c r="C39" i="29" s="1"/>
  <c r="AI27" i="29"/>
  <c r="AH27" i="29"/>
  <c r="AG27" i="29"/>
  <c r="AF27" i="29"/>
  <c r="AE27" i="29"/>
  <c r="AD27" i="29"/>
  <c r="AC27" i="29"/>
  <c r="AB27" i="29"/>
  <c r="AB26" i="29" s="1"/>
  <c r="C31" i="29" s="1"/>
  <c r="AA27" i="29"/>
  <c r="AA26" i="29" s="1"/>
  <c r="C30" i="29" s="1"/>
  <c r="Z27" i="29"/>
  <c r="Z26" i="29" s="1"/>
  <c r="C29" i="29" s="1"/>
  <c r="Y27" i="29"/>
  <c r="X27" i="29"/>
  <c r="W27" i="29"/>
  <c r="V27" i="29"/>
  <c r="U27" i="29"/>
  <c r="T27" i="29"/>
  <c r="T26" i="29" s="1"/>
  <c r="C23" i="29" s="1"/>
  <c r="S27" i="29"/>
  <c r="R27" i="29"/>
  <c r="Q27" i="29"/>
  <c r="P27" i="29"/>
  <c r="O27" i="29"/>
  <c r="N27" i="29"/>
  <c r="M27" i="29"/>
  <c r="L27" i="29"/>
  <c r="L26" i="29" s="1"/>
  <c r="C15" i="29" s="1"/>
  <c r="K27" i="29"/>
  <c r="H27" i="29"/>
  <c r="D27" i="29"/>
  <c r="A27" i="29"/>
  <c r="Y26" i="29"/>
  <c r="C28" i="29" s="1"/>
  <c r="R26" i="29"/>
  <c r="C21" i="29" s="1"/>
  <c r="H26" i="29"/>
  <c r="D26" i="29"/>
  <c r="A26" i="29"/>
  <c r="AM25" i="29"/>
  <c r="AL25" i="29"/>
  <c r="AK25" i="29"/>
  <c r="B40" i="29" s="1"/>
  <c r="AJ25" i="29"/>
  <c r="B39" i="29" s="1"/>
  <c r="AI25" i="29"/>
  <c r="B38" i="29" s="1"/>
  <c r="AH25" i="29"/>
  <c r="B37" i="29" s="1"/>
  <c r="AG25" i="29"/>
  <c r="B36" i="29" s="1"/>
  <c r="AF25" i="29"/>
  <c r="AE25" i="29"/>
  <c r="AD25" i="29"/>
  <c r="AC25" i="29"/>
  <c r="B32" i="29" s="1"/>
  <c r="AB25" i="29"/>
  <c r="B31" i="29" s="1"/>
  <c r="AA25" i="29"/>
  <c r="B30" i="29" s="1"/>
  <c r="Z25" i="29"/>
  <c r="B29" i="29" s="1"/>
  <c r="Y25" i="29"/>
  <c r="B28" i="29" s="1"/>
  <c r="X25" i="29"/>
  <c r="W25" i="29"/>
  <c r="V25" i="29"/>
  <c r="V26" i="29" s="1"/>
  <c r="C25" i="29" s="1"/>
  <c r="U25" i="29"/>
  <c r="B24" i="29" s="1"/>
  <c r="T25" i="29"/>
  <c r="S25" i="29"/>
  <c r="R25" i="29"/>
  <c r="B21" i="29" s="1"/>
  <c r="Q25" i="29"/>
  <c r="B20" i="29" s="1"/>
  <c r="P25" i="29"/>
  <c r="O25" i="29"/>
  <c r="N25" i="29"/>
  <c r="M25" i="29"/>
  <c r="L25" i="29"/>
  <c r="B15" i="29" s="1"/>
  <c r="K25" i="29"/>
  <c r="H25" i="29"/>
  <c r="F25" i="29"/>
  <c r="A25" i="29"/>
  <c r="H24" i="29"/>
  <c r="A24" i="29"/>
  <c r="I23" i="29"/>
  <c r="H23" i="29"/>
  <c r="F23" i="29"/>
  <c r="B23" i="29"/>
  <c r="A23" i="29"/>
  <c r="F22" i="29"/>
  <c r="B22" i="29"/>
  <c r="A22" i="29"/>
  <c r="A21" i="29"/>
  <c r="F20" i="29"/>
  <c r="D20" i="29"/>
  <c r="A20" i="29"/>
  <c r="H19" i="29"/>
  <c r="F19" i="29"/>
  <c r="A19" i="29"/>
  <c r="H18" i="29"/>
  <c r="F18" i="29"/>
  <c r="D18" i="29"/>
  <c r="A18" i="29"/>
  <c r="H17" i="29"/>
  <c r="F17" i="29"/>
  <c r="B17" i="29"/>
  <c r="A17" i="29"/>
  <c r="H16" i="29"/>
  <c r="B16" i="29"/>
  <c r="A16" i="29"/>
  <c r="H15" i="29"/>
  <c r="F15" i="29"/>
  <c r="A15" i="29"/>
  <c r="F14" i="29"/>
  <c r="B14" i="29"/>
  <c r="A14" i="29"/>
  <c r="AM78" i="28"/>
  <c r="AL78" i="28"/>
  <c r="AK78" i="28"/>
  <c r="AJ78" i="28"/>
  <c r="AI78" i="28"/>
  <c r="AH78" i="28"/>
  <c r="AG78" i="28"/>
  <c r="AF78" i="28"/>
  <c r="AE78" i="28"/>
  <c r="AD78" i="28"/>
  <c r="AC78" i="28"/>
  <c r="AB78" i="28"/>
  <c r="AA78" i="28"/>
  <c r="Z78" i="28"/>
  <c r="Y78" i="28"/>
  <c r="X78" i="28"/>
  <c r="W78" i="28"/>
  <c r="V78" i="28"/>
  <c r="U78" i="28"/>
  <c r="T78" i="28"/>
  <c r="S78" i="28"/>
  <c r="R78" i="28"/>
  <c r="Q78" i="28"/>
  <c r="P78" i="28"/>
  <c r="O78" i="28"/>
  <c r="N78" i="28"/>
  <c r="M78" i="28"/>
  <c r="L78" i="28"/>
  <c r="K78" i="28"/>
  <c r="V77" i="28"/>
  <c r="I25" i="28" s="1"/>
  <c r="AM76" i="28"/>
  <c r="H42" i="28" s="1"/>
  <c r="AL76" i="28"/>
  <c r="AK76" i="28"/>
  <c r="AJ76" i="28"/>
  <c r="AI76" i="28"/>
  <c r="AI77" i="28" s="1"/>
  <c r="I38" i="28" s="1"/>
  <c r="AH76" i="28"/>
  <c r="AG76" i="28"/>
  <c r="AF76" i="28"/>
  <c r="AF77" i="28" s="1"/>
  <c r="I35" i="28" s="1"/>
  <c r="AE76" i="28"/>
  <c r="H34" i="28" s="1"/>
  <c r="AD76" i="28"/>
  <c r="AD77" i="28" s="1"/>
  <c r="I33" i="28" s="1"/>
  <c r="AC76" i="28"/>
  <c r="AC77" i="28" s="1"/>
  <c r="I32" i="28" s="1"/>
  <c r="AB76" i="28"/>
  <c r="AA76" i="28"/>
  <c r="Z76" i="28"/>
  <c r="Y76" i="28"/>
  <c r="X76" i="28"/>
  <c r="W76" i="28"/>
  <c r="W77" i="28" s="1"/>
  <c r="I26" i="28" s="1"/>
  <c r="V76" i="28"/>
  <c r="U76" i="28"/>
  <c r="U77" i="28" s="1"/>
  <c r="I24" i="28" s="1"/>
  <c r="T76" i="28"/>
  <c r="T77" i="28" s="1"/>
  <c r="I23" i="28" s="1"/>
  <c r="S76" i="28"/>
  <c r="H22" i="28" s="1"/>
  <c r="R76" i="28"/>
  <c r="H21" i="28" s="1"/>
  <c r="Q76" i="28"/>
  <c r="Q77" i="28" s="1"/>
  <c r="I20" i="28" s="1"/>
  <c r="P76" i="28"/>
  <c r="O76" i="28"/>
  <c r="H18" i="28" s="1"/>
  <c r="N76" i="28"/>
  <c r="M76" i="28"/>
  <c r="L76" i="28"/>
  <c r="K76" i="28"/>
  <c r="H14" i="28" s="1"/>
  <c r="AM63" i="28"/>
  <c r="AL63" i="28"/>
  <c r="AK63" i="28"/>
  <c r="AJ63" i="28"/>
  <c r="AI63" i="28"/>
  <c r="AH63" i="28"/>
  <c r="AG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AM61" i="28"/>
  <c r="AL61" i="28"/>
  <c r="AK61" i="28"/>
  <c r="AJ61" i="28"/>
  <c r="AI61" i="28"/>
  <c r="AH61" i="28"/>
  <c r="AG61" i="28"/>
  <c r="AF61" i="28"/>
  <c r="AE61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R60" i="28"/>
  <c r="G21" i="28" s="1"/>
  <c r="AM59" i="28"/>
  <c r="AL59" i="28"/>
  <c r="AL60" i="28" s="1"/>
  <c r="G41" i="28" s="1"/>
  <c r="AK59" i="28"/>
  <c r="AJ59" i="28"/>
  <c r="AJ60" i="28" s="1"/>
  <c r="G39" i="28" s="1"/>
  <c r="AI59" i="28"/>
  <c r="F38" i="28" s="1"/>
  <c r="AH59" i="28"/>
  <c r="AH60" i="28" s="1"/>
  <c r="G37" i="28" s="1"/>
  <c r="AG59" i="28"/>
  <c r="AG60" i="28" s="1"/>
  <c r="G36" i="28" s="1"/>
  <c r="AF59" i="28"/>
  <c r="AF60" i="28" s="1"/>
  <c r="G35" i="28" s="1"/>
  <c r="AE59" i="28"/>
  <c r="F34" i="28" s="1"/>
  <c r="AD59" i="28"/>
  <c r="AC59" i="28"/>
  <c r="AC60" i="28" s="1"/>
  <c r="G32" i="28" s="1"/>
  <c r="AB59" i="28"/>
  <c r="AB60" i="28" s="1"/>
  <c r="G31" i="28" s="1"/>
  <c r="AA59" i="28"/>
  <c r="Z59" i="28"/>
  <c r="Z60" i="28" s="1"/>
  <c r="G29" i="28" s="1"/>
  <c r="Y59" i="28"/>
  <c r="Y60" i="28" s="1"/>
  <c r="G28" i="28" s="1"/>
  <c r="X59" i="28"/>
  <c r="X60" i="28" s="1"/>
  <c r="G27" i="28" s="1"/>
  <c r="W59" i="28"/>
  <c r="V59" i="28"/>
  <c r="V60" i="28" s="1"/>
  <c r="G25" i="28" s="1"/>
  <c r="U59" i="28"/>
  <c r="T59" i="28"/>
  <c r="T60" i="28" s="1"/>
  <c r="G23" i="28" s="1"/>
  <c r="S59" i="28"/>
  <c r="R59" i="28"/>
  <c r="Q59" i="28"/>
  <c r="Q60" i="28" s="1"/>
  <c r="G20" i="28" s="1"/>
  <c r="P59" i="28"/>
  <c r="P60" i="28" s="1"/>
  <c r="G19" i="28" s="1"/>
  <c r="O59" i="28"/>
  <c r="N59" i="28"/>
  <c r="N60" i="28" s="1"/>
  <c r="G17" i="28" s="1"/>
  <c r="M59" i="28"/>
  <c r="L59" i="28"/>
  <c r="L60" i="28" s="1"/>
  <c r="G15" i="28" s="1"/>
  <c r="K59" i="28"/>
  <c r="G47" i="28"/>
  <c r="AM46" i="28"/>
  <c r="AL46" i="28"/>
  <c r="AK46" i="28"/>
  <c r="AJ46" i="28"/>
  <c r="AI46" i="28"/>
  <c r="AH46" i="28"/>
  <c r="AG46" i="28"/>
  <c r="AF46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AM44" i="28"/>
  <c r="AL44" i="28"/>
  <c r="AK44" i="28"/>
  <c r="AK43" i="28" s="1"/>
  <c r="E40" i="28" s="1"/>
  <c r="AJ44" i="28"/>
  <c r="AI44" i="28"/>
  <c r="AH44" i="28"/>
  <c r="AG44" i="28"/>
  <c r="AF44" i="28"/>
  <c r="AE44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M43" i="28" s="1"/>
  <c r="E16" i="28" s="1"/>
  <c r="L44" i="28"/>
  <c r="K44" i="28"/>
  <c r="N43" i="28"/>
  <c r="E17" i="28" s="1"/>
  <c r="AM42" i="28"/>
  <c r="AL42" i="28"/>
  <c r="AL43" i="28" s="1"/>
  <c r="E41" i="28" s="1"/>
  <c r="AK42" i="28"/>
  <c r="AJ42" i="28"/>
  <c r="AI42" i="28"/>
  <c r="D38" i="28" s="1"/>
  <c r="AH42" i="28"/>
  <c r="D37" i="28" s="1"/>
  <c r="AG42" i="28"/>
  <c r="AF42" i="28"/>
  <c r="AF43" i="28" s="1"/>
  <c r="E35" i="28" s="1"/>
  <c r="AE42" i="28"/>
  <c r="AD42" i="28"/>
  <c r="AD43" i="28" s="1"/>
  <c r="E33" i="28" s="1"/>
  <c r="AC42" i="28"/>
  <c r="AC43" i="28" s="1"/>
  <c r="E32" i="28" s="1"/>
  <c r="AB42" i="28"/>
  <c r="D31" i="28" s="1"/>
  <c r="AA42" i="28"/>
  <c r="D30" i="28" s="1"/>
  <c r="Z42" i="28"/>
  <c r="D29" i="28" s="1"/>
  <c r="Y42" i="28"/>
  <c r="X42" i="28"/>
  <c r="W42" i="28"/>
  <c r="D26" i="28" s="1"/>
  <c r="V42" i="28"/>
  <c r="V43" i="28" s="1"/>
  <c r="E25" i="28" s="1"/>
  <c r="U42" i="28"/>
  <c r="T42" i="28"/>
  <c r="T43" i="28" s="1"/>
  <c r="E23" i="28" s="1"/>
  <c r="S42" i="28"/>
  <c r="R42" i="28"/>
  <c r="Q42" i="28"/>
  <c r="Q43" i="28" s="1"/>
  <c r="E20" i="28" s="1"/>
  <c r="P42" i="28"/>
  <c r="D19" i="28" s="1"/>
  <c r="O42" i="28"/>
  <c r="D18" i="28" s="1"/>
  <c r="N42" i="28"/>
  <c r="M42" i="28"/>
  <c r="L42" i="28"/>
  <c r="K42" i="28"/>
  <c r="A42" i="28"/>
  <c r="H41" i="28"/>
  <c r="D41" i="28"/>
  <c r="A41" i="28"/>
  <c r="H40" i="28"/>
  <c r="F40" i="28"/>
  <c r="D40" i="28"/>
  <c r="A40" i="28"/>
  <c r="F39" i="28"/>
  <c r="A39" i="28"/>
  <c r="A38" i="28"/>
  <c r="F37" i="28"/>
  <c r="A37" i="28"/>
  <c r="H36" i="28"/>
  <c r="F36" i="28"/>
  <c r="D36" i="28"/>
  <c r="A36" i="28"/>
  <c r="A35" i="28"/>
  <c r="A34" i="28"/>
  <c r="A33" i="28"/>
  <c r="H32" i="28"/>
  <c r="A32" i="28"/>
  <c r="A31" i="28"/>
  <c r="F30" i="28"/>
  <c r="A30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A29" i="28"/>
  <c r="F28" i="28"/>
  <c r="D28" i="28"/>
  <c r="A28" i="28"/>
  <c r="AM27" i="28"/>
  <c r="AL27" i="28"/>
  <c r="AK27" i="28"/>
  <c r="AJ27" i="28"/>
  <c r="AI27" i="28"/>
  <c r="AH27" i="28"/>
  <c r="AG27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H27" i="28"/>
  <c r="A27" i="28"/>
  <c r="A26" i="28"/>
  <c r="AM25" i="28"/>
  <c r="AL25" i="28"/>
  <c r="B41" i="28" s="1"/>
  <c r="AK25" i="28"/>
  <c r="B40" i="28" s="1"/>
  <c r="AJ25" i="28"/>
  <c r="B39" i="28" s="1"/>
  <c r="AI25" i="28"/>
  <c r="B38" i="28" s="1"/>
  <c r="AH25" i="28"/>
  <c r="B37" i="28" s="1"/>
  <c r="AG25" i="28"/>
  <c r="B36" i="28" s="1"/>
  <c r="AF25" i="28"/>
  <c r="AE25" i="28"/>
  <c r="AD25" i="28"/>
  <c r="B33" i="28" s="1"/>
  <c r="AC25" i="28"/>
  <c r="B32" i="28" s="1"/>
  <c r="AB25" i="28"/>
  <c r="B31" i="28" s="1"/>
  <c r="AA25" i="28"/>
  <c r="B30" i="28" s="1"/>
  <c r="Z25" i="28"/>
  <c r="B29" i="28" s="1"/>
  <c r="Y25" i="28"/>
  <c r="B28" i="28" s="1"/>
  <c r="X25" i="28"/>
  <c r="W25" i="28"/>
  <c r="V25" i="28"/>
  <c r="B25" i="28" s="1"/>
  <c r="U25" i="28"/>
  <c r="B24" i="28" s="1"/>
  <c r="T25" i="28"/>
  <c r="B23" i="28" s="1"/>
  <c r="S25" i="28"/>
  <c r="B22" i="28" s="1"/>
  <c r="R25" i="28"/>
  <c r="B21" i="28" s="1"/>
  <c r="Q25" i="28"/>
  <c r="B20" i="28" s="1"/>
  <c r="P25" i="28"/>
  <c r="O25" i="28"/>
  <c r="B18" i="28" s="1"/>
  <c r="N25" i="28"/>
  <c r="M25" i="28"/>
  <c r="B16" i="28" s="1"/>
  <c r="L25" i="28"/>
  <c r="B15" i="28" s="1"/>
  <c r="K25" i="28"/>
  <c r="B14" i="28" s="1"/>
  <c r="H25" i="28"/>
  <c r="F25" i="28"/>
  <c r="A25" i="28"/>
  <c r="F24" i="28"/>
  <c r="D24" i="28"/>
  <c r="A24" i="28"/>
  <c r="H23" i="28"/>
  <c r="F23" i="28"/>
  <c r="A23" i="28"/>
  <c r="F22" i="28"/>
  <c r="A22" i="28"/>
  <c r="F21" i="28"/>
  <c r="A21" i="28"/>
  <c r="H20" i="28"/>
  <c r="A20" i="28"/>
  <c r="H19" i="28"/>
  <c r="A19" i="28"/>
  <c r="F18" i="28"/>
  <c r="A18" i="28"/>
  <c r="H17" i="28"/>
  <c r="D17" i="28"/>
  <c r="A17" i="28"/>
  <c r="H16" i="28"/>
  <c r="F16" i="28"/>
  <c r="D16" i="28"/>
  <c r="A16" i="28"/>
  <c r="H15" i="28"/>
  <c r="F15" i="28"/>
  <c r="A15" i="28"/>
  <c r="F14" i="28"/>
  <c r="A14" i="28"/>
  <c r="AM78" i="27"/>
  <c r="AL78" i="27"/>
  <c r="AK78" i="27"/>
  <c r="AK77" i="27" s="1"/>
  <c r="I40" i="27" s="1"/>
  <c r="AJ78" i="27"/>
  <c r="AI78" i="27"/>
  <c r="AH78" i="27"/>
  <c r="AG78" i="27"/>
  <c r="AF78" i="27"/>
  <c r="AE78" i="27"/>
  <c r="AD78" i="27"/>
  <c r="AC78" i="27"/>
  <c r="AB78" i="27"/>
  <c r="AA78" i="27"/>
  <c r="Z78" i="27"/>
  <c r="Y78" i="27"/>
  <c r="X78" i="27"/>
  <c r="W78" i="27"/>
  <c r="V78" i="27"/>
  <c r="V77" i="27" s="1"/>
  <c r="I25" i="27" s="1"/>
  <c r="U78" i="27"/>
  <c r="T78" i="27"/>
  <c r="S78" i="27"/>
  <c r="R78" i="27"/>
  <c r="Q78" i="27"/>
  <c r="P78" i="27"/>
  <c r="O78" i="27"/>
  <c r="N78" i="27"/>
  <c r="M78" i="27"/>
  <c r="M77" i="27" s="1"/>
  <c r="I16" i="27" s="1"/>
  <c r="L78" i="27"/>
  <c r="K78" i="27"/>
  <c r="AL77" i="27"/>
  <c r="I41" i="27" s="1"/>
  <c r="AD77" i="27"/>
  <c r="I33" i="27" s="1"/>
  <c r="N77" i="27"/>
  <c r="I17" i="27" s="1"/>
  <c r="AM76" i="27"/>
  <c r="AL76" i="27"/>
  <c r="H41" i="27" s="1"/>
  <c r="AK76" i="27"/>
  <c r="AJ76" i="27"/>
  <c r="AJ77" i="27" s="1"/>
  <c r="AI76" i="27"/>
  <c r="AH76" i="27"/>
  <c r="H37" i="27" s="1"/>
  <c r="AG76" i="27"/>
  <c r="AG77" i="27" s="1"/>
  <c r="I36" i="27" s="1"/>
  <c r="AF76" i="27"/>
  <c r="AE76" i="27"/>
  <c r="AD76" i="27"/>
  <c r="H33" i="27" s="1"/>
  <c r="AC76" i="27"/>
  <c r="AC77" i="27" s="1"/>
  <c r="I32" i="27" s="1"/>
  <c r="AB76" i="27"/>
  <c r="AA76" i="27"/>
  <c r="Z76" i="27"/>
  <c r="Z77" i="27" s="1"/>
  <c r="I29" i="27" s="1"/>
  <c r="Y76" i="27"/>
  <c r="Y77" i="27" s="1"/>
  <c r="I28" i="27" s="1"/>
  <c r="X76" i="27"/>
  <c r="H27" i="27" s="1"/>
  <c r="W76" i="27"/>
  <c r="W77" i="27" s="1"/>
  <c r="V76" i="27"/>
  <c r="H25" i="27" s="1"/>
  <c r="U76" i="27"/>
  <c r="H24" i="27" s="1"/>
  <c r="T76" i="27"/>
  <c r="S76" i="27"/>
  <c r="R76" i="27"/>
  <c r="H21" i="27" s="1"/>
  <c r="Q76" i="27"/>
  <c r="Q77" i="27" s="1"/>
  <c r="I20" i="27" s="1"/>
  <c r="P76" i="27"/>
  <c r="O76" i="27"/>
  <c r="N76" i="27"/>
  <c r="H17" i="27" s="1"/>
  <c r="M76" i="27"/>
  <c r="L76" i="27"/>
  <c r="H15" i="27" s="1"/>
  <c r="K76" i="27"/>
  <c r="AM63" i="27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AM61" i="27"/>
  <c r="AL61" i="27"/>
  <c r="AK61" i="27"/>
  <c r="AJ61" i="27"/>
  <c r="AI61" i="27"/>
  <c r="AH61" i="27"/>
  <c r="AG61" i="27"/>
  <c r="AF61" i="27"/>
  <c r="AE61" i="27"/>
  <c r="AD61" i="27"/>
  <c r="AC61" i="27"/>
  <c r="AC60" i="27" s="1"/>
  <c r="G32" i="27" s="1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M60" i="27" s="1"/>
  <c r="G16" i="27" s="1"/>
  <c r="L61" i="27"/>
  <c r="K61" i="27"/>
  <c r="AK60" i="27"/>
  <c r="G40" i="27" s="1"/>
  <c r="AG60" i="27"/>
  <c r="G36" i="27" s="1"/>
  <c r="U60" i="27"/>
  <c r="AM59" i="27"/>
  <c r="AL59" i="27"/>
  <c r="AL60" i="27" s="1"/>
  <c r="G41" i="27" s="1"/>
  <c r="AK59" i="27"/>
  <c r="AJ59" i="27"/>
  <c r="AI59" i="27"/>
  <c r="AI60" i="27" s="1"/>
  <c r="G38" i="27" s="1"/>
  <c r="AH59" i="27"/>
  <c r="F37" i="27" s="1"/>
  <c r="AG59" i="27"/>
  <c r="F36" i="27" s="1"/>
  <c r="AF59" i="27"/>
  <c r="AE59" i="27"/>
  <c r="AD59" i="27"/>
  <c r="AD60" i="27" s="1"/>
  <c r="G33" i="27" s="1"/>
  <c r="AC59" i="27"/>
  <c r="AB59" i="27"/>
  <c r="AA59" i="27"/>
  <c r="Z59" i="27"/>
  <c r="F29" i="27" s="1"/>
  <c r="Y59" i="27"/>
  <c r="Y60" i="27" s="1"/>
  <c r="G28" i="27" s="1"/>
  <c r="X59" i="27"/>
  <c r="W59" i="27"/>
  <c r="W60" i="27" s="1"/>
  <c r="G26" i="27" s="1"/>
  <c r="V59" i="27"/>
  <c r="U59" i="27"/>
  <c r="T59" i="27"/>
  <c r="S59" i="27"/>
  <c r="R59" i="27"/>
  <c r="R60" i="27" s="1"/>
  <c r="G21" i="27" s="1"/>
  <c r="Q59" i="27"/>
  <c r="Q60" i="27" s="1"/>
  <c r="G20" i="27" s="1"/>
  <c r="P59" i="27"/>
  <c r="O59" i="27"/>
  <c r="N59" i="27"/>
  <c r="F17" i="27" s="1"/>
  <c r="M59" i="27"/>
  <c r="L59" i="27"/>
  <c r="K59" i="27"/>
  <c r="K60" i="27" s="1"/>
  <c r="G14" i="27" s="1"/>
  <c r="G47" i="27"/>
  <c r="AM46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AM44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V43" i="27" s="1"/>
  <c r="E25" i="27" s="1"/>
  <c r="U44" i="27"/>
  <c r="T44" i="27"/>
  <c r="S44" i="27"/>
  <c r="R44" i="27"/>
  <c r="Q44" i="27"/>
  <c r="P44" i="27"/>
  <c r="O44" i="27"/>
  <c r="N44" i="27"/>
  <c r="M44" i="27"/>
  <c r="L44" i="27"/>
  <c r="K44" i="27"/>
  <c r="AD43" i="27"/>
  <c r="E33" i="27" s="1"/>
  <c r="AM42" i="27"/>
  <c r="AL42" i="27"/>
  <c r="D41" i="27" s="1"/>
  <c r="AK42" i="27"/>
  <c r="D40" i="27" s="1"/>
  <c r="AJ42" i="27"/>
  <c r="AJ43" i="27" s="1"/>
  <c r="E39" i="27" s="1"/>
  <c r="AI42" i="27"/>
  <c r="AH42" i="27"/>
  <c r="D37" i="27" s="1"/>
  <c r="AG42" i="27"/>
  <c r="AG43" i="27" s="1"/>
  <c r="E36" i="27" s="1"/>
  <c r="AF42" i="27"/>
  <c r="AE42" i="27"/>
  <c r="AD42" i="27"/>
  <c r="D33" i="27" s="1"/>
  <c r="AC42" i="27"/>
  <c r="AC43" i="27" s="1"/>
  <c r="E32" i="27" s="1"/>
  <c r="AB42" i="27"/>
  <c r="AB43" i="27" s="1"/>
  <c r="E31" i="27" s="1"/>
  <c r="AA42" i="27"/>
  <c r="Z42" i="27"/>
  <c r="Z43" i="27" s="1"/>
  <c r="E29" i="27" s="1"/>
  <c r="Y42" i="27"/>
  <c r="Y43" i="27" s="1"/>
  <c r="E28" i="27" s="1"/>
  <c r="X42" i="27"/>
  <c r="X43" i="27" s="1"/>
  <c r="E27" i="27" s="1"/>
  <c r="W42" i="27"/>
  <c r="W43" i="27" s="1"/>
  <c r="E26" i="27" s="1"/>
  <c r="V42" i="27"/>
  <c r="D25" i="27" s="1"/>
  <c r="U42" i="27"/>
  <c r="D24" i="27" s="1"/>
  <c r="T42" i="27"/>
  <c r="S42" i="27"/>
  <c r="R42" i="27"/>
  <c r="D21" i="27" s="1"/>
  <c r="Q42" i="27"/>
  <c r="Q43" i="27" s="1"/>
  <c r="E20" i="27" s="1"/>
  <c r="P42" i="27"/>
  <c r="P43" i="27" s="1"/>
  <c r="E19" i="27" s="1"/>
  <c r="O42" i="27"/>
  <c r="N42" i="27"/>
  <c r="N43" i="27" s="1"/>
  <c r="E17" i="27" s="1"/>
  <c r="M42" i="27"/>
  <c r="M43" i="27" s="1"/>
  <c r="E16" i="27" s="1"/>
  <c r="L42" i="27"/>
  <c r="L43" i="27" s="1"/>
  <c r="E15" i="27" s="1"/>
  <c r="K42" i="27"/>
  <c r="F42" i="27"/>
  <c r="A42" i="27"/>
  <c r="A41" i="27"/>
  <c r="H40" i="27"/>
  <c r="F40" i="27"/>
  <c r="A40" i="27"/>
  <c r="I39" i="27"/>
  <c r="F39" i="27"/>
  <c r="D39" i="27"/>
  <c r="A39" i="27"/>
  <c r="A38" i="27"/>
  <c r="B37" i="27"/>
  <c r="A37" i="27"/>
  <c r="H36" i="27"/>
  <c r="D36" i="27"/>
  <c r="A36" i="27"/>
  <c r="H35" i="27"/>
  <c r="F35" i="27"/>
  <c r="A35" i="27"/>
  <c r="A34" i="27"/>
  <c r="F33" i="27"/>
  <c r="A33" i="27"/>
  <c r="H32" i="27"/>
  <c r="F32" i="27"/>
  <c r="D32" i="27"/>
  <c r="A32" i="27"/>
  <c r="H31" i="27"/>
  <c r="F31" i="27"/>
  <c r="A31" i="27"/>
  <c r="A30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D29" i="27"/>
  <c r="A29" i="27"/>
  <c r="H28" i="27"/>
  <c r="A28" i="27"/>
  <c r="AM27" i="27"/>
  <c r="AL27" i="27"/>
  <c r="AK27" i="27"/>
  <c r="AJ27" i="27"/>
  <c r="AI27" i="27"/>
  <c r="AH27" i="27"/>
  <c r="AH26" i="27" s="1"/>
  <c r="C37" i="27" s="1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F27" i="27"/>
  <c r="D27" i="27"/>
  <c r="A27" i="27"/>
  <c r="I26" i="27"/>
  <c r="A26" i="27"/>
  <c r="AM25" i="27"/>
  <c r="AM26" i="27" s="1"/>
  <c r="C42" i="27" s="1"/>
  <c r="AL25" i="27"/>
  <c r="B41" i="27" s="1"/>
  <c r="AK25" i="27"/>
  <c r="B40" i="27" s="1"/>
  <c r="AJ25" i="27"/>
  <c r="AI25" i="27"/>
  <c r="AH25" i="27"/>
  <c r="AG25" i="27"/>
  <c r="B36" i="27" s="1"/>
  <c r="AF25" i="27"/>
  <c r="AE25" i="27"/>
  <c r="AD25" i="27"/>
  <c r="B33" i="27" s="1"/>
  <c r="AC25" i="27"/>
  <c r="B32" i="27" s="1"/>
  <c r="AB25" i="27"/>
  <c r="AA25" i="27"/>
  <c r="AA26" i="27" s="1"/>
  <c r="C30" i="27" s="1"/>
  <c r="Z25" i="27"/>
  <c r="B29" i="27" s="1"/>
  <c r="Y25" i="27"/>
  <c r="B28" i="27" s="1"/>
  <c r="X25" i="27"/>
  <c r="B27" i="27" s="1"/>
  <c r="W25" i="27"/>
  <c r="V25" i="27"/>
  <c r="U25" i="27"/>
  <c r="B24" i="27" s="1"/>
  <c r="T25" i="27"/>
  <c r="S25" i="27"/>
  <c r="S26" i="27" s="1"/>
  <c r="C22" i="27" s="1"/>
  <c r="R25" i="27"/>
  <c r="Q25" i="27"/>
  <c r="B20" i="27" s="1"/>
  <c r="P25" i="27"/>
  <c r="B19" i="27" s="1"/>
  <c r="O25" i="27"/>
  <c r="N25" i="27"/>
  <c r="M25" i="27"/>
  <c r="B16" i="27" s="1"/>
  <c r="L25" i="27"/>
  <c r="K25" i="27"/>
  <c r="B25" i="27"/>
  <c r="A25" i="27"/>
  <c r="G24" i="27"/>
  <c r="F24" i="27"/>
  <c r="A24" i="27"/>
  <c r="H23" i="27"/>
  <c r="F23" i="27"/>
  <c r="D23" i="27"/>
  <c r="A23" i="27"/>
  <c r="F22" i="27"/>
  <c r="A22" i="27"/>
  <c r="A21" i="27"/>
  <c r="H20" i="27"/>
  <c r="F20" i="27"/>
  <c r="D20" i="27"/>
  <c r="A20" i="27"/>
  <c r="H19" i="27"/>
  <c r="F19" i="27"/>
  <c r="A19" i="27"/>
  <c r="A18" i="27"/>
  <c r="A17" i="27"/>
  <c r="H16" i="27"/>
  <c r="F16" i="27"/>
  <c r="D16" i="27"/>
  <c r="A16" i="27"/>
  <c r="F15" i="27"/>
  <c r="A15" i="27"/>
  <c r="A14" i="27"/>
  <c r="AM78" i="26"/>
  <c r="AL78" i="26"/>
  <c r="AK78" i="26"/>
  <c r="AJ78" i="26"/>
  <c r="AI78" i="26"/>
  <c r="AH78" i="26"/>
  <c r="AG78" i="26"/>
  <c r="AF78" i="26"/>
  <c r="AF77" i="26" s="1"/>
  <c r="I35" i="26" s="1"/>
  <c r="AE78" i="26"/>
  <c r="AD78" i="26"/>
  <c r="AC78" i="26"/>
  <c r="AB78" i="26"/>
  <c r="AA78" i="26"/>
  <c r="Z78" i="26"/>
  <c r="Y78" i="26"/>
  <c r="X78" i="26"/>
  <c r="W78" i="26"/>
  <c r="V78" i="26"/>
  <c r="V77" i="26" s="1"/>
  <c r="I25" i="26" s="1"/>
  <c r="U78" i="26"/>
  <c r="T78" i="26"/>
  <c r="S78" i="26"/>
  <c r="R78" i="26"/>
  <c r="Q78" i="26"/>
  <c r="P78" i="26"/>
  <c r="O78" i="26"/>
  <c r="N78" i="26"/>
  <c r="M78" i="26"/>
  <c r="L78" i="26"/>
  <c r="K78" i="26"/>
  <c r="AM77" i="26"/>
  <c r="I42" i="26" s="1"/>
  <c r="AD77" i="26"/>
  <c r="I33" i="26" s="1"/>
  <c r="O77" i="26"/>
  <c r="AM76" i="26"/>
  <c r="H42" i="26" s="1"/>
  <c r="AL76" i="26"/>
  <c r="H41" i="26" s="1"/>
  <c r="AK76" i="26"/>
  <c r="H40" i="26" s="1"/>
  <c r="AJ76" i="26"/>
  <c r="AI76" i="26"/>
  <c r="H38" i="26" s="1"/>
  <c r="AH76" i="26"/>
  <c r="AG76" i="26"/>
  <c r="H36" i="26" s="1"/>
  <c r="AF76" i="26"/>
  <c r="AE76" i="26"/>
  <c r="H34" i="26" s="1"/>
  <c r="AD76" i="26"/>
  <c r="H33" i="26" s="1"/>
  <c r="AC76" i="26"/>
  <c r="AB76" i="26"/>
  <c r="AA76" i="26"/>
  <c r="Z76" i="26"/>
  <c r="Y76" i="26"/>
  <c r="X76" i="26"/>
  <c r="W76" i="26"/>
  <c r="W77" i="26" s="1"/>
  <c r="I26" i="26" s="1"/>
  <c r="V76" i="26"/>
  <c r="U76" i="26"/>
  <c r="H24" i="26" s="1"/>
  <c r="T76" i="26"/>
  <c r="S76" i="26"/>
  <c r="R76" i="26"/>
  <c r="Q76" i="26"/>
  <c r="P76" i="26"/>
  <c r="H19" i="26" s="1"/>
  <c r="O76" i="26"/>
  <c r="N76" i="26"/>
  <c r="N77" i="26" s="1"/>
  <c r="I17" i="26" s="1"/>
  <c r="M76" i="26"/>
  <c r="M77" i="26" s="1"/>
  <c r="L76" i="26"/>
  <c r="L77" i="26" s="1"/>
  <c r="I15" i="26" s="1"/>
  <c r="K76" i="26"/>
  <c r="AM63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AM61" i="26"/>
  <c r="AL61" i="26"/>
  <c r="AK61" i="26"/>
  <c r="AJ61" i="26"/>
  <c r="AJ60" i="26" s="1"/>
  <c r="G39" i="26" s="1"/>
  <c r="AI61" i="26"/>
  <c r="AH61" i="26"/>
  <c r="AG61" i="26"/>
  <c r="AF61" i="26"/>
  <c r="AE61" i="26"/>
  <c r="AD61" i="26"/>
  <c r="AC61" i="26"/>
  <c r="AC60" i="26" s="1"/>
  <c r="G32" i="26" s="1"/>
  <c r="AB61" i="26"/>
  <c r="AA61" i="26"/>
  <c r="Z61" i="26"/>
  <c r="Y61" i="26"/>
  <c r="X61" i="26"/>
  <c r="W61" i="26"/>
  <c r="V61" i="26"/>
  <c r="U61" i="26"/>
  <c r="U60" i="26" s="1"/>
  <c r="T61" i="26"/>
  <c r="S61" i="26"/>
  <c r="R61" i="26"/>
  <c r="Q61" i="26"/>
  <c r="P61" i="26"/>
  <c r="O61" i="26"/>
  <c r="N61" i="26"/>
  <c r="M61" i="26"/>
  <c r="L61" i="26"/>
  <c r="L60" i="26" s="1"/>
  <c r="G15" i="26" s="1"/>
  <c r="K61" i="26"/>
  <c r="AI60" i="26"/>
  <c r="G38" i="26" s="1"/>
  <c r="K60" i="26"/>
  <c r="G14" i="26" s="1"/>
  <c r="AM59" i="26"/>
  <c r="AL59" i="26"/>
  <c r="AK59" i="26"/>
  <c r="F40" i="26" s="1"/>
  <c r="AJ59" i="26"/>
  <c r="AI59" i="26"/>
  <c r="F38" i="26" s="1"/>
  <c r="AH59" i="26"/>
  <c r="AH60" i="26" s="1"/>
  <c r="G37" i="26" s="1"/>
  <c r="AG59" i="26"/>
  <c r="F36" i="26" s="1"/>
  <c r="AF59" i="26"/>
  <c r="AE59" i="26"/>
  <c r="AD59" i="26"/>
  <c r="AC59" i="26"/>
  <c r="AB59" i="26"/>
  <c r="AB60" i="26" s="1"/>
  <c r="G31" i="26" s="1"/>
  <c r="AA59" i="26"/>
  <c r="AA60" i="26" s="1"/>
  <c r="G30" i="26" s="1"/>
  <c r="Z59" i="26"/>
  <c r="Z60" i="26" s="1"/>
  <c r="G29" i="26" s="1"/>
  <c r="Y59" i="26"/>
  <c r="X59" i="26"/>
  <c r="W59" i="26"/>
  <c r="V59" i="26"/>
  <c r="U59" i="26"/>
  <c r="T59" i="26"/>
  <c r="T60" i="26" s="1"/>
  <c r="G23" i="26" s="1"/>
  <c r="S59" i="26"/>
  <c r="F22" i="26" s="1"/>
  <c r="R59" i="26"/>
  <c r="R60" i="26" s="1"/>
  <c r="G21" i="26" s="1"/>
  <c r="Q59" i="26"/>
  <c r="P59" i="26"/>
  <c r="P60" i="26" s="1"/>
  <c r="G19" i="26" s="1"/>
  <c r="O59" i="26"/>
  <c r="N59" i="26"/>
  <c r="M59" i="26"/>
  <c r="L59" i="26"/>
  <c r="K59" i="26"/>
  <c r="F14" i="26" s="1"/>
  <c r="G47" i="26"/>
  <c r="AM46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AM44" i="26"/>
  <c r="AM43" i="26" s="1"/>
  <c r="E42" i="26" s="1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O43" i="26" s="1"/>
  <c r="E18" i="26" s="1"/>
  <c r="N44" i="26"/>
  <c r="M44" i="26"/>
  <c r="L44" i="26"/>
  <c r="K44" i="26"/>
  <c r="AD43" i="26"/>
  <c r="E33" i="26" s="1"/>
  <c r="X43" i="26"/>
  <c r="E27" i="26" s="1"/>
  <c r="W43" i="26"/>
  <c r="E26" i="26" s="1"/>
  <c r="Q43" i="26"/>
  <c r="AM42" i="26"/>
  <c r="AL42" i="26"/>
  <c r="AL43" i="26" s="1"/>
  <c r="E41" i="26" s="1"/>
  <c r="AK42" i="26"/>
  <c r="AJ42" i="26"/>
  <c r="AI42" i="26"/>
  <c r="AH42" i="26"/>
  <c r="AG42" i="26"/>
  <c r="D36" i="26" s="1"/>
  <c r="AF42" i="26"/>
  <c r="AF43" i="26" s="1"/>
  <c r="E35" i="26" s="1"/>
  <c r="AE42" i="26"/>
  <c r="D34" i="26" s="1"/>
  <c r="AD42" i="26"/>
  <c r="AC42" i="26"/>
  <c r="D32" i="26" s="1"/>
  <c r="AB42" i="26"/>
  <c r="AB43" i="26" s="1"/>
  <c r="E31" i="26" s="1"/>
  <c r="AA42" i="26"/>
  <c r="Z42" i="26"/>
  <c r="Y42" i="26"/>
  <c r="Y43" i="26" s="1"/>
  <c r="E28" i="26" s="1"/>
  <c r="X42" i="26"/>
  <c r="W42" i="26"/>
  <c r="V42" i="26"/>
  <c r="D25" i="26" s="1"/>
  <c r="U42" i="26"/>
  <c r="T42" i="26"/>
  <c r="S42" i="26"/>
  <c r="S43" i="26" s="1"/>
  <c r="E22" i="26" s="1"/>
  <c r="R42" i="26"/>
  <c r="Q42" i="26"/>
  <c r="D20" i="26" s="1"/>
  <c r="P42" i="26"/>
  <c r="P43" i="26" s="1"/>
  <c r="E19" i="26" s="1"/>
  <c r="O42" i="26"/>
  <c r="D18" i="26" s="1"/>
  <c r="N42" i="26"/>
  <c r="D17" i="26" s="1"/>
  <c r="M42" i="26"/>
  <c r="D16" i="26" s="1"/>
  <c r="L42" i="26"/>
  <c r="K42" i="26"/>
  <c r="K43" i="26" s="1"/>
  <c r="D42" i="26"/>
  <c r="A42" i="26"/>
  <c r="D41" i="26"/>
  <c r="B41" i="26"/>
  <c r="A41" i="26"/>
  <c r="A40" i="26"/>
  <c r="F39" i="26"/>
  <c r="A39" i="26"/>
  <c r="A38" i="26"/>
  <c r="H37" i="26"/>
  <c r="F37" i="26"/>
  <c r="A37" i="26"/>
  <c r="A36" i="26"/>
  <c r="H35" i="26"/>
  <c r="A35" i="26"/>
  <c r="A34" i="26"/>
  <c r="D33" i="26"/>
  <c r="A33" i="26"/>
  <c r="F32" i="26"/>
  <c r="A32" i="26"/>
  <c r="A31" i="26"/>
  <c r="H30" i="26"/>
  <c r="F30" i="26"/>
  <c r="A30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D29" i="26"/>
  <c r="A29" i="26"/>
  <c r="H28" i="26"/>
  <c r="D28" i="26"/>
  <c r="A28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H27" i="26"/>
  <c r="D27" i="26"/>
  <c r="A27" i="26"/>
  <c r="AJ26" i="26"/>
  <c r="C39" i="26" s="1"/>
  <c r="H26" i="26"/>
  <c r="D26" i="26"/>
  <c r="A26" i="26"/>
  <c r="AM25" i="26"/>
  <c r="AL25" i="26"/>
  <c r="AK25" i="26"/>
  <c r="B40" i="26" s="1"/>
  <c r="AJ25" i="26"/>
  <c r="B39" i="26" s="1"/>
  <c r="AI25" i="26"/>
  <c r="B38" i="26" s="1"/>
  <c r="AH25" i="26"/>
  <c r="B37" i="26" s="1"/>
  <c r="AG25" i="26"/>
  <c r="AF25" i="26"/>
  <c r="AE25" i="26"/>
  <c r="B34" i="26" s="1"/>
  <c r="AD25" i="26"/>
  <c r="B33" i="26" s="1"/>
  <c r="AC25" i="26"/>
  <c r="B32" i="26" s="1"/>
  <c r="AB25" i="26"/>
  <c r="B31" i="26" s="1"/>
  <c r="AA25" i="26"/>
  <c r="B30" i="26" s="1"/>
  <c r="Z25" i="26"/>
  <c r="B29" i="26" s="1"/>
  <c r="Y25" i="26"/>
  <c r="B28" i="26" s="1"/>
  <c r="X25" i="26"/>
  <c r="W25" i="26"/>
  <c r="V25" i="26"/>
  <c r="B25" i="26" s="1"/>
  <c r="U25" i="26"/>
  <c r="T25" i="26"/>
  <c r="B23" i="26" s="1"/>
  <c r="S25" i="26"/>
  <c r="R25" i="26"/>
  <c r="B21" i="26" s="1"/>
  <c r="Q25" i="26"/>
  <c r="B20" i="26" s="1"/>
  <c r="P25" i="26"/>
  <c r="O25" i="26"/>
  <c r="N25" i="26"/>
  <c r="B17" i="26" s="1"/>
  <c r="M25" i="26"/>
  <c r="B16" i="26" s="1"/>
  <c r="L25" i="26"/>
  <c r="B15" i="26" s="1"/>
  <c r="K25" i="26"/>
  <c r="B14" i="26" s="1"/>
  <c r="H25" i="26"/>
  <c r="F25" i="26"/>
  <c r="A25" i="26"/>
  <c r="G24" i="26"/>
  <c r="F24" i="26"/>
  <c r="B24" i="26"/>
  <c r="A24" i="26"/>
  <c r="F23" i="26"/>
  <c r="A23" i="26"/>
  <c r="A22" i="26"/>
  <c r="F21" i="26"/>
  <c r="A21" i="26"/>
  <c r="H20" i="26"/>
  <c r="F20" i="26"/>
  <c r="E20" i="26"/>
  <c r="A20" i="26"/>
  <c r="D19" i="26"/>
  <c r="A19" i="26"/>
  <c r="I18" i="26"/>
  <c r="H18" i="26"/>
  <c r="F18" i="26"/>
  <c r="A18" i="26"/>
  <c r="F17" i="26"/>
  <c r="A17" i="26"/>
  <c r="I16" i="26"/>
  <c r="F16" i="26"/>
  <c r="A16" i="26"/>
  <c r="H15" i="26"/>
  <c r="F15" i="26"/>
  <c r="A15" i="26"/>
  <c r="E14" i="26"/>
  <c r="D14" i="26"/>
  <c r="A14" i="26"/>
  <c r="U43" i="28" l="1"/>
  <c r="E24" i="28" s="1"/>
  <c r="N77" i="28"/>
  <c r="I17" i="28" s="1"/>
  <c r="AL77" i="28"/>
  <c r="I41" i="28" s="1"/>
  <c r="F19" i="28"/>
  <c r="H26" i="28"/>
  <c r="L43" i="28"/>
  <c r="E15" i="28" s="1"/>
  <c r="X43" i="28"/>
  <c r="E27" i="28" s="1"/>
  <c r="AJ43" i="28"/>
  <c r="E39" i="28" s="1"/>
  <c r="M77" i="28"/>
  <c r="I16" i="28" s="1"/>
  <c r="Y77" i="28"/>
  <c r="I28" i="28" s="1"/>
  <c r="AK77" i="28"/>
  <c r="I40" i="28" s="1"/>
  <c r="AH26" i="28"/>
  <c r="C37" i="28" s="1"/>
  <c r="D33" i="28"/>
  <c r="S60" i="28"/>
  <c r="G22" i="28" s="1"/>
  <c r="H24" i="28"/>
  <c r="AA77" i="28"/>
  <c r="I30" i="28" s="1"/>
  <c r="Y26" i="28"/>
  <c r="C28" i="28" s="1"/>
  <c r="S26" i="26"/>
  <c r="C22" i="26" s="1"/>
  <c r="F31" i="26"/>
  <c r="AK43" i="26"/>
  <c r="E40" i="26" s="1"/>
  <c r="AE43" i="26"/>
  <c r="E34" i="26" s="1"/>
  <c r="S60" i="26"/>
  <c r="G22" i="26" s="1"/>
  <c r="F19" i="26"/>
  <c r="D22" i="26"/>
  <c r="F29" i="26"/>
  <c r="D35" i="26"/>
  <c r="Z43" i="26"/>
  <c r="E29" i="26" s="1"/>
  <c r="U77" i="26"/>
  <c r="I24" i="26" s="1"/>
  <c r="AG26" i="27"/>
  <c r="C36" i="27" s="1"/>
  <c r="O60" i="27"/>
  <c r="G18" i="27" s="1"/>
  <c r="AA60" i="27"/>
  <c r="G30" i="27" s="1"/>
  <c r="AM60" i="27"/>
  <c r="G42" i="27" s="1"/>
  <c r="F20" i="28"/>
  <c r="AG26" i="28"/>
  <c r="C36" i="28" s="1"/>
  <c r="Q26" i="28"/>
  <c r="C20" i="28" s="1"/>
  <c r="D35" i="28"/>
  <c r="AG43" i="28"/>
  <c r="E36" i="28" s="1"/>
  <c r="U60" i="28"/>
  <c r="G24" i="28" s="1"/>
  <c r="L77" i="28"/>
  <c r="I15" i="28" s="1"/>
  <c r="X77" i="28"/>
  <c r="I27" i="28" s="1"/>
  <c r="AJ77" i="28"/>
  <c r="I39" i="28" s="1"/>
  <c r="N26" i="29"/>
  <c r="C17" i="29" s="1"/>
  <c r="AL26" i="29"/>
  <c r="C41" i="29" s="1"/>
  <c r="S26" i="29"/>
  <c r="C22" i="29" s="1"/>
  <c r="F28" i="29"/>
  <c r="D42" i="29"/>
  <c r="T43" i="29"/>
  <c r="E23" i="29" s="1"/>
  <c r="AL43" i="29"/>
  <c r="E41" i="29" s="1"/>
  <c r="V60" i="29"/>
  <c r="G25" i="29" s="1"/>
  <c r="P77" i="29"/>
  <c r="I19" i="29" s="1"/>
  <c r="L43" i="26"/>
  <c r="E15" i="26" s="1"/>
  <c r="P77" i="26"/>
  <c r="I19" i="26" s="1"/>
  <c r="U43" i="27"/>
  <c r="E24" i="27" s="1"/>
  <c r="H35" i="28"/>
  <c r="D31" i="29"/>
  <c r="U43" i="29"/>
  <c r="E24" i="29" s="1"/>
  <c r="AG60" i="29"/>
  <c r="G36" i="29" s="1"/>
  <c r="AC77" i="29"/>
  <c r="I32" i="29" s="1"/>
  <c r="Q77" i="29"/>
  <c r="I20" i="29" s="1"/>
  <c r="AG26" i="26"/>
  <c r="C36" i="26" s="1"/>
  <c r="AG43" i="26"/>
  <c r="E36" i="26" s="1"/>
  <c r="D17" i="27"/>
  <c r="H17" i="26"/>
  <c r="AK26" i="26"/>
  <c r="C40" i="26" s="1"/>
  <c r="N43" i="26"/>
  <c r="E17" i="26" s="1"/>
  <c r="Q77" i="26"/>
  <c r="I20" i="26" s="1"/>
  <c r="F14" i="27"/>
  <c r="V26" i="27"/>
  <c r="C25" i="27" s="1"/>
  <c r="AL26" i="27"/>
  <c r="C41" i="27" s="1"/>
  <c r="D28" i="27"/>
  <c r="T43" i="27"/>
  <c r="E23" i="27" s="1"/>
  <c r="AF43" i="27"/>
  <c r="E35" i="27" s="1"/>
  <c r="F17" i="28"/>
  <c r="D25" i="28"/>
  <c r="AF26" i="28"/>
  <c r="C35" i="28" s="1"/>
  <c r="AL26" i="28"/>
  <c r="C41" i="28" s="1"/>
  <c r="H28" i="28"/>
  <c r="F31" i="28"/>
  <c r="D39" i="28"/>
  <c r="K43" i="28"/>
  <c r="E14" i="28" s="1"/>
  <c r="K60" i="28"/>
  <c r="G14" i="28" s="1"/>
  <c r="W60" i="28"/>
  <c r="G26" i="28" s="1"/>
  <c r="AI60" i="28"/>
  <c r="G38" i="28" s="1"/>
  <c r="Z77" i="28"/>
  <c r="I29" i="28" s="1"/>
  <c r="U26" i="29"/>
  <c r="C24" i="29" s="1"/>
  <c r="V43" i="29"/>
  <c r="E25" i="29" s="1"/>
  <c r="X60" i="29"/>
  <c r="G27" i="29" s="1"/>
  <c r="U60" i="29"/>
  <c r="G24" i="29" s="1"/>
  <c r="AD77" i="29"/>
  <c r="I33" i="29" s="1"/>
  <c r="AL26" i="26"/>
  <c r="C41" i="26" s="1"/>
  <c r="D19" i="29"/>
  <c r="F21" i="29"/>
  <c r="L77" i="29"/>
  <c r="I15" i="29" s="1"/>
  <c r="AJ77" i="29"/>
  <c r="I39" i="29" s="1"/>
  <c r="AC43" i="26"/>
  <c r="E32" i="26" s="1"/>
  <c r="K26" i="27"/>
  <c r="C14" i="27" s="1"/>
  <c r="AI26" i="27"/>
  <c r="C38" i="27" s="1"/>
  <c r="B38" i="27"/>
  <c r="R43" i="26"/>
  <c r="E21" i="26" s="1"/>
  <c r="AE77" i="26"/>
  <c r="I34" i="26" s="1"/>
  <c r="D15" i="27"/>
  <c r="D19" i="27"/>
  <c r="F28" i="27"/>
  <c r="D31" i="27"/>
  <c r="D35" i="27"/>
  <c r="S60" i="27"/>
  <c r="G22" i="27" s="1"/>
  <c r="AE60" i="27"/>
  <c r="G34" i="27" s="1"/>
  <c r="D27" i="28"/>
  <c r="F29" i="28"/>
  <c r="D32" i="28"/>
  <c r="Y43" i="28"/>
  <c r="E28" i="28" s="1"/>
  <c r="M60" i="28"/>
  <c r="G16" i="28" s="1"/>
  <c r="AK60" i="28"/>
  <c r="G40" i="28" s="1"/>
  <c r="P77" i="28"/>
  <c r="I19" i="28" s="1"/>
  <c r="AB77" i="28"/>
  <c r="I31" i="28" s="1"/>
  <c r="AD26" i="29"/>
  <c r="C33" i="29" s="1"/>
  <c r="K26" i="29"/>
  <c r="C14" i="29" s="1"/>
  <c r="AI26" i="29"/>
  <c r="C38" i="29" s="1"/>
  <c r="L43" i="29"/>
  <c r="E15" i="29" s="1"/>
  <c r="AJ43" i="29"/>
  <c r="E39" i="29" s="1"/>
  <c r="N60" i="29"/>
  <c r="G17" i="29" s="1"/>
  <c r="AK77" i="29"/>
  <c r="I40" i="29" s="1"/>
  <c r="AF77" i="29"/>
  <c r="I35" i="29" s="1"/>
  <c r="AK77" i="26"/>
  <c r="I40" i="26" s="1"/>
  <c r="Z60" i="27"/>
  <c r="G29" i="27" s="1"/>
  <c r="F32" i="28"/>
  <c r="B25" i="29"/>
  <c r="Y43" i="29"/>
  <c r="E28" i="29" s="1"/>
  <c r="O60" i="29"/>
  <c r="G18" i="29" s="1"/>
  <c r="AM60" i="29"/>
  <c r="G42" i="29" s="1"/>
  <c r="AL77" i="29"/>
  <c r="I41" i="29" s="1"/>
  <c r="AG77" i="29"/>
  <c r="I36" i="29" s="1"/>
  <c r="V43" i="26"/>
  <c r="E25" i="26" s="1"/>
  <c r="AL77" i="26"/>
  <c r="I41" i="26" s="1"/>
  <c r="AG77" i="26"/>
  <c r="I36" i="26" s="1"/>
  <c r="N26" i="27"/>
  <c r="C17" i="27" s="1"/>
  <c r="AI26" i="28"/>
  <c r="C38" i="28" s="1"/>
  <c r="AM43" i="28"/>
  <c r="E42" i="28" s="1"/>
  <c r="O60" i="28"/>
  <c r="G18" i="28" s="1"/>
  <c r="AA60" i="28"/>
  <c r="G30" i="28" s="1"/>
  <c r="AM60" i="28"/>
  <c r="G42" i="28" s="1"/>
  <c r="Q26" i="29"/>
  <c r="C20" i="29" s="1"/>
  <c r="M26" i="29"/>
  <c r="C16" i="29" s="1"/>
  <c r="AK26" i="29"/>
  <c r="C40" i="29" s="1"/>
  <c r="D40" i="29"/>
  <c r="Z43" i="29"/>
  <c r="E29" i="29" s="1"/>
  <c r="M60" i="29"/>
  <c r="G16" i="29" s="1"/>
  <c r="AK60" i="29"/>
  <c r="G40" i="29" s="1"/>
  <c r="AA77" i="29"/>
  <c r="I30" i="29" s="1"/>
  <c r="H39" i="27"/>
  <c r="AK43" i="27"/>
  <c r="E40" i="27" s="1"/>
  <c r="V60" i="27"/>
  <c r="G25" i="27" s="1"/>
  <c r="U77" i="27"/>
  <c r="I24" i="27" s="1"/>
  <c r="P43" i="28"/>
  <c r="E19" i="28" s="1"/>
  <c r="AB43" i="28"/>
  <c r="E31" i="28" s="1"/>
  <c r="AE26" i="26"/>
  <c r="C34" i="26" s="1"/>
  <c r="AL43" i="27"/>
  <c r="E41" i="27" s="1"/>
  <c r="H16" i="26"/>
  <c r="Q60" i="26"/>
  <c r="G20" i="26" s="1"/>
  <c r="M60" i="26"/>
  <c r="G16" i="26" s="1"/>
  <c r="AK60" i="26"/>
  <c r="G40" i="26" s="1"/>
  <c r="X77" i="26"/>
  <c r="I27" i="26" s="1"/>
  <c r="D26" i="27"/>
  <c r="AM26" i="28"/>
  <c r="C42" i="28" s="1"/>
  <c r="H33" i="28"/>
  <c r="R43" i="28"/>
  <c r="E21" i="28" s="1"/>
  <c r="AD60" i="28"/>
  <c r="G33" i="28" s="1"/>
  <c r="AG77" i="28"/>
  <c r="I36" i="28" s="1"/>
  <c r="B41" i="29"/>
  <c r="N43" i="29"/>
  <c r="E17" i="29" s="1"/>
  <c r="AB60" i="29"/>
  <c r="G31" i="29" s="1"/>
  <c r="Y77" i="29"/>
  <c r="I28" i="29" s="1"/>
  <c r="Y77" i="26"/>
  <c r="I28" i="26" s="1"/>
  <c r="R26" i="27"/>
  <c r="C21" i="27" s="1"/>
  <c r="AD26" i="27"/>
  <c r="C33" i="27" s="1"/>
  <c r="S43" i="28"/>
  <c r="E22" i="28" s="1"/>
  <c r="AE43" i="28"/>
  <c r="E34" i="28" s="1"/>
  <c r="AH77" i="28"/>
  <c r="I37" i="28" s="1"/>
  <c r="X26" i="29"/>
  <c r="C27" i="29" s="1"/>
  <c r="AG26" i="29"/>
  <c r="C36" i="29" s="1"/>
  <c r="AC26" i="29"/>
  <c r="C32" i="29" s="1"/>
  <c r="AF60" i="29"/>
  <c r="G35" i="29" s="1"/>
  <c r="AC60" i="29"/>
  <c r="G32" i="29" s="1"/>
  <c r="D20" i="28"/>
  <c r="AH26" i="29"/>
  <c r="C37" i="29" s="1"/>
  <c r="N26" i="28"/>
  <c r="C17" i="28" s="1"/>
  <c r="AE26" i="28"/>
  <c r="C34" i="28" s="1"/>
  <c r="P26" i="28"/>
  <c r="C19" i="28" s="1"/>
  <c r="X26" i="28"/>
  <c r="C27" i="28" s="1"/>
  <c r="W26" i="28"/>
  <c r="C26" i="28" s="1"/>
  <c r="V26" i="28"/>
  <c r="C25" i="28" s="1"/>
  <c r="B17" i="28"/>
  <c r="R26" i="28"/>
  <c r="C21" i="28" s="1"/>
  <c r="B21" i="27"/>
  <c r="Y26" i="27"/>
  <c r="C28" i="27" s="1"/>
  <c r="O26" i="27"/>
  <c r="C18" i="27" s="1"/>
  <c r="AE26" i="27"/>
  <c r="C34" i="27" s="1"/>
  <c r="B17" i="27"/>
  <c r="Z26" i="26"/>
  <c r="C29" i="26" s="1"/>
  <c r="X26" i="26"/>
  <c r="C27" i="26" s="1"/>
  <c r="AA26" i="26"/>
  <c r="C30" i="26" s="1"/>
  <c r="N26" i="26"/>
  <c r="C17" i="26" s="1"/>
  <c r="V26" i="26"/>
  <c r="C25" i="26" s="1"/>
  <c r="AD26" i="26"/>
  <c r="C33" i="26" s="1"/>
  <c r="Z26" i="28"/>
  <c r="C29" i="28" s="1"/>
  <c r="AD26" i="28"/>
  <c r="C33" i="28" s="1"/>
  <c r="K26" i="28"/>
  <c r="C14" i="28" s="1"/>
  <c r="S26" i="28"/>
  <c r="C22" i="28" s="1"/>
  <c r="AA26" i="28"/>
  <c r="C30" i="28" s="1"/>
  <c r="L26" i="28"/>
  <c r="C15" i="28" s="1"/>
  <c r="M26" i="28"/>
  <c r="C16" i="28" s="1"/>
  <c r="U26" i="28"/>
  <c r="C24" i="28" s="1"/>
  <c r="B27" i="28"/>
  <c r="Z26" i="27"/>
  <c r="C29" i="27" s="1"/>
  <c r="B18" i="27"/>
  <c r="B22" i="27"/>
  <c r="Q26" i="27"/>
  <c r="C20" i="27" s="1"/>
  <c r="B30" i="27"/>
  <c r="K26" i="26"/>
  <c r="C14" i="26" s="1"/>
  <c r="B22" i="26"/>
  <c r="L26" i="26"/>
  <c r="C15" i="26" s="1"/>
  <c r="Y26" i="26"/>
  <c r="C28" i="26" s="1"/>
  <c r="T26" i="26"/>
  <c r="C23" i="26" s="1"/>
  <c r="AB26" i="26"/>
  <c r="C31" i="26" s="1"/>
  <c r="M26" i="26"/>
  <c r="C16" i="26" s="1"/>
  <c r="U26" i="26"/>
  <c r="C24" i="26" s="1"/>
  <c r="AC26" i="26"/>
  <c r="C32" i="26" s="1"/>
  <c r="Z77" i="29"/>
  <c r="I29" i="29" s="1"/>
  <c r="H29" i="29"/>
  <c r="O26" i="29"/>
  <c r="C18" i="29" s="1"/>
  <c r="B18" i="29"/>
  <c r="B26" i="29"/>
  <c r="W26" i="29"/>
  <c r="C26" i="29" s="1"/>
  <c r="B42" i="29"/>
  <c r="AM26" i="29"/>
  <c r="C42" i="29" s="1"/>
  <c r="P26" i="29"/>
  <c r="C19" i="29" s="1"/>
  <c r="B19" i="29"/>
  <c r="AF26" i="29"/>
  <c r="C35" i="29" s="1"/>
  <c r="B35" i="29"/>
  <c r="D21" i="29"/>
  <c r="R43" i="29"/>
  <c r="E21" i="29" s="1"/>
  <c r="D37" i="29"/>
  <c r="AH43" i="29"/>
  <c r="E37" i="29" s="1"/>
  <c r="F33" i="29"/>
  <c r="AD60" i="29"/>
  <c r="G33" i="29" s="1"/>
  <c r="F41" i="29"/>
  <c r="AL60" i="29"/>
  <c r="G41" i="29" s="1"/>
  <c r="B27" i="29"/>
  <c r="B44" i="29" s="1"/>
  <c r="H21" i="29"/>
  <c r="R77" i="29"/>
  <c r="I21" i="29" s="1"/>
  <c r="AH77" i="29"/>
  <c r="I37" i="29" s="1"/>
  <c r="H37" i="29"/>
  <c r="B34" i="29"/>
  <c r="AE26" i="29"/>
  <c r="C34" i="29" s="1"/>
  <c r="D29" i="29"/>
  <c r="D44" i="29" s="1"/>
  <c r="H30" i="29"/>
  <c r="H44" i="29" s="1"/>
  <c r="D15" i="29"/>
  <c r="F34" i="29"/>
  <c r="F42" i="29"/>
  <c r="D22" i="29"/>
  <c r="D23" i="29"/>
  <c r="F26" i="29"/>
  <c r="F35" i="29"/>
  <c r="F44" i="29" s="1"/>
  <c r="K43" i="29"/>
  <c r="E14" i="29" s="1"/>
  <c r="AA43" i="29"/>
  <c r="E30" i="29" s="1"/>
  <c r="AI43" i="29"/>
  <c r="E38" i="29" s="1"/>
  <c r="K77" i="29"/>
  <c r="I14" i="29" s="1"/>
  <c r="S77" i="29"/>
  <c r="I22" i="29" s="1"/>
  <c r="AI77" i="29"/>
  <c r="I38" i="29" s="1"/>
  <c r="F27" i="29"/>
  <c r="H31" i="29"/>
  <c r="H39" i="29"/>
  <c r="B35" i="28"/>
  <c r="O77" i="28"/>
  <c r="I18" i="28" s="1"/>
  <c r="AE77" i="28"/>
  <c r="I34" i="28" s="1"/>
  <c r="AM77" i="28"/>
  <c r="I42" i="28" s="1"/>
  <c r="D14" i="28"/>
  <c r="D22" i="28"/>
  <c r="T26" i="28"/>
  <c r="C23" i="28" s="1"/>
  <c r="AB26" i="28"/>
  <c r="C31" i="28" s="1"/>
  <c r="AJ26" i="28"/>
  <c r="C39" i="28" s="1"/>
  <c r="H30" i="28"/>
  <c r="D34" i="28"/>
  <c r="H38" i="28"/>
  <c r="D42" i="28"/>
  <c r="B34" i="28"/>
  <c r="B42" i="28"/>
  <c r="D21" i="28"/>
  <c r="B26" i="28"/>
  <c r="H37" i="28"/>
  <c r="O43" i="28"/>
  <c r="E18" i="28" s="1"/>
  <c r="W43" i="28"/>
  <c r="E26" i="28" s="1"/>
  <c r="D15" i="28"/>
  <c r="D23" i="28"/>
  <c r="AC26" i="28"/>
  <c r="C32" i="28" s="1"/>
  <c r="AK26" i="28"/>
  <c r="C40" i="28" s="1"/>
  <c r="F27" i="28"/>
  <c r="H31" i="28"/>
  <c r="F33" i="28"/>
  <c r="H39" i="28"/>
  <c r="F41" i="28"/>
  <c r="F42" i="28"/>
  <c r="Z43" i="28"/>
  <c r="E29" i="28" s="1"/>
  <c r="AH43" i="28"/>
  <c r="E37" i="28" s="1"/>
  <c r="R77" i="28"/>
  <c r="I21" i="28" s="1"/>
  <c r="B19" i="28"/>
  <c r="F26" i="28"/>
  <c r="O26" i="28"/>
  <c r="C18" i="28" s="1"/>
  <c r="F35" i="28"/>
  <c r="AA43" i="28"/>
  <c r="E30" i="28" s="1"/>
  <c r="AI43" i="28"/>
  <c r="E38" i="28" s="1"/>
  <c r="AE60" i="28"/>
  <c r="G34" i="28" s="1"/>
  <c r="K77" i="28"/>
  <c r="I14" i="28" s="1"/>
  <c r="S77" i="28"/>
  <c r="I22" i="28" s="1"/>
  <c r="H29" i="28"/>
  <c r="F21" i="27"/>
  <c r="W26" i="27"/>
  <c r="C26" i="27" s="1"/>
  <c r="B26" i="27"/>
  <c r="AC26" i="27"/>
  <c r="C32" i="27" s="1"/>
  <c r="P60" i="27"/>
  <c r="G19" i="27" s="1"/>
  <c r="X60" i="27"/>
  <c r="G27" i="27" s="1"/>
  <c r="AF60" i="27"/>
  <c r="G35" i="27" s="1"/>
  <c r="H14" i="27"/>
  <c r="K77" i="27"/>
  <c r="I14" i="27" s="1"/>
  <c r="H22" i="27"/>
  <c r="S77" i="27"/>
  <c r="I22" i="27" s="1"/>
  <c r="AA77" i="27"/>
  <c r="I30" i="27" s="1"/>
  <c r="H30" i="27"/>
  <c r="AI77" i="27"/>
  <c r="I38" i="27" s="1"/>
  <c r="H38" i="27"/>
  <c r="R77" i="27"/>
  <c r="I21" i="27" s="1"/>
  <c r="AH77" i="27"/>
  <c r="I37" i="27" s="1"/>
  <c r="B14" i="27"/>
  <c r="P26" i="27"/>
  <c r="C19" i="27" s="1"/>
  <c r="X26" i="27"/>
  <c r="C27" i="27" s="1"/>
  <c r="AF26" i="27"/>
  <c r="C35" i="27" s="1"/>
  <c r="B35" i="27"/>
  <c r="B34" i="27"/>
  <c r="F38" i="27"/>
  <c r="K43" i="27"/>
  <c r="E14" i="27" s="1"/>
  <c r="D14" i="27"/>
  <c r="S43" i="27"/>
  <c r="E22" i="27" s="1"/>
  <c r="D22" i="27"/>
  <c r="D30" i="27"/>
  <c r="AA43" i="27"/>
  <c r="E30" i="27" s="1"/>
  <c r="D38" i="27"/>
  <c r="AI43" i="27"/>
  <c r="E38" i="27" s="1"/>
  <c r="N60" i="27"/>
  <c r="G17" i="27" s="1"/>
  <c r="L77" i="27"/>
  <c r="I15" i="27" s="1"/>
  <c r="T77" i="27"/>
  <c r="I23" i="27" s="1"/>
  <c r="AB77" i="27"/>
  <c r="I31" i="27" s="1"/>
  <c r="M26" i="27"/>
  <c r="C16" i="27" s="1"/>
  <c r="F25" i="27"/>
  <c r="F41" i="27"/>
  <c r="F34" i="27"/>
  <c r="AH60" i="27"/>
  <c r="G37" i="27" s="1"/>
  <c r="F26" i="27"/>
  <c r="U26" i="27"/>
  <c r="C24" i="27" s="1"/>
  <c r="AK26" i="27"/>
  <c r="C40" i="27" s="1"/>
  <c r="H29" i="27"/>
  <c r="L60" i="27"/>
  <c r="G15" i="27" s="1"/>
  <c r="T60" i="27"/>
  <c r="G23" i="27" s="1"/>
  <c r="AB60" i="27"/>
  <c r="G31" i="27" s="1"/>
  <c r="AJ60" i="27"/>
  <c r="G39" i="27" s="1"/>
  <c r="H18" i="27"/>
  <c r="O77" i="27"/>
  <c r="I18" i="27" s="1"/>
  <c r="H34" i="27"/>
  <c r="AE77" i="27"/>
  <c r="I34" i="27" s="1"/>
  <c r="H42" i="27"/>
  <c r="AM77" i="27"/>
  <c r="I42" i="27" s="1"/>
  <c r="F18" i="27"/>
  <c r="F44" i="27" s="1"/>
  <c r="L26" i="27"/>
  <c r="C15" i="27" s="1"/>
  <c r="B15" i="27"/>
  <c r="T26" i="27"/>
  <c r="C23" i="27" s="1"/>
  <c r="B23" i="27"/>
  <c r="B31" i="27"/>
  <c r="AB26" i="27"/>
  <c r="C31" i="27" s="1"/>
  <c r="B39" i="27"/>
  <c r="AJ26" i="27"/>
  <c r="C39" i="27" s="1"/>
  <c r="H26" i="27"/>
  <c r="F30" i="27"/>
  <c r="B42" i="27"/>
  <c r="D18" i="27"/>
  <c r="O43" i="27"/>
  <c r="E18" i="27" s="1"/>
  <c r="D34" i="27"/>
  <c r="AE43" i="27"/>
  <c r="E34" i="27" s="1"/>
  <c r="D42" i="27"/>
  <c r="AM43" i="27"/>
  <c r="E42" i="27" s="1"/>
  <c r="R43" i="27"/>
  <c r="E21" i="27" s="1"/>
  <c r="AH43" i="27"/>
  <c r="E37" i="27" s="1"/>
  <c r="P77" i="27"/>
  <c r="I19" i="27" s="1"/>
  <c r="X77" i="27"/>
  <c r="I27" i="27" s="1"/>
  <c r="AF77" i="27"/>
  <c r="I35" i="27" s="1"/>
  <c r="P26" i="26"/>
  <c r="C19" i="26" s="1"/>
  <c r="B19" i="26"/>
  <c r="AF26" i="26"/>
  <c r="C35" i="26" s="1"/>
  <c r="B35" i="26"/>
  <c r="T43" i="26"/>
  <c r="E23" i="26" s="1"/>
  <c r="D23" i="26"/>
  <c r="AJ43" i="26"/>
  <c r="E39" i="26" s="1"/>
  <c r="D39" i="26"/>
  <c r="D24" i="26"/>
  <c r="U43" i="26"/>
  <c r="E24" i="26" s="1"/>
  <c r="B27" i="26"/>
  <c r="M43" i="26"/>
  <c r="E16" i="26" s="1"/>
  <c r="T77" i="26"/>
  <c r="I23" i="26" s="1"/>
  <c r="H23" i="26"/>
  <c r="AB77" i="26"/>
  <c r="I31" i="26" s="1"/>
  <c r="H31" i="26"/>
  <c r="AJ77" i="26"/>
  <c r="I39" i="26" s="1"/>
  <c r="H39" i="26"/>
  <c r="D15" i="26"/>
  <c r="D44" i="26" s="1"/>
  <c r="D31" i="26"/>
  <c r="F28" i="26"/>
  <c r="Y60" i="26"/>
  <c r="G28" i="26" s="1"/>
  <c r="AG60" i="26"/>
  <c r="G36" i="26" s="1"/>
  <c r="H32" i="26"/>
  <c r="AC77" i="26"/>
  <c r="I32" i="26" s="1"/>
  <c r="O26" i="26"/>
  <c r="C18" i="26" s="1"/>
  <c r="B18" i="26"/>
  <c r="W26" i="26"/>
  <c r="C26" i="26" s="1"/>
  <c r="B26" i="26"/>
  <c r="AM26" i="26"/>
  <c r="C42" i="26" s="1"/>
  <c r="B42" i="26"/>
  <c r="D40" i="26"/>
  <c r="Q26" i="26"/>
  <c r="C20" i="26" s="1"/>
  <c r="R26" i="26"/>
  <c r="C21" i="26" s="1"/>
  <c r="B36" i="26"/>
  <c r="N60" i="26"/>
  <c r="G17" i="26" s="1"/>
  <c r="V60" i="26"/>
  <c r="G25" i="26" s="1"/>
  <c r="AD60" i="26"/>
  <c r="G33" i="26" s="1"/>
  <c r="F33" i="26"/>
  <c r="AL60" i="26"/>
  <c r="G41" i="26" s="1"/>
  <c r="F41" i="26"/>
  <c r="AH26" i="26"/>
  <c r="C37" i="26" s="1"/>
  <c r="D37" i="26"/>
  <c r="AH43" i="26"/>
  <c r="E37" i="26" s="1"/>
  <c r="O60" i="26"/>
  <c r="G18" i="26" s="1"/>
  <c r="W60" i="26"/>
  <c r="G26" i="26" s="1"/>
  <c r="F26" i="26"/>
  <c r="AE60" i="26"/>
  <c r="G34" i="26" s="1"/>
  <c r="F34" i="26"/>
  <c r="F42" i="26"/>
  <c r="AM60" i="26"/>
  <c r="G42" i="26" s="1"/>
  <c r="H21" i="26"/>
  <c r="R77" i="26"/>
  <c r="I21" i="26" s="1"/>
  <c r="H29" i="26"/>
  <c r="Z77" i="26"/>
  <c r="I29" i="26" s="1"/>
  <c r="AH77" i="26"/>
  <c r="I37" i="26" s="1"/>
  <c r="D21" i="26"/>
  <c r="AI26" i="26"/>
  <c r="C38" i="26" s="1"/>
  <c r="D30" i="26"/>
  <c r="AA43" i="26"/>
  <c r="E30" i="26" s="1"/>
  <c r="D38" i="26"/>
  <c r="AI43" i="26"/>
  <c r="E38" i="26" s="1"/>
  <c r="X60" i="26"/>
  <c r="G27" i="26" s="1"/>
  <c r="F27" i="26"/>
  <c r="F44" i="26" s="1"/>
  <c r="AF60" i="26"/>
  <c r="G35" i="26" s="1"/>
  <c r="F35" i="26"/>
  <c r="H14" i="26"/>
  <c r="K77" i="26"/>
  <c r="I14" i="26" s="1"/>
  <c r="H22" i="26"/>
  <c r="S77" i="26"/>
  <c r="I22" i="26" s="1"/>
  <c r="AA77" i="26"/>
  <c r="I30" i="26" s="1"/>
  <c r="AI77" i="26"/>
  <c r="I38" i="26" s="1"/>
  <c r="G47" i="21"/>
  <c r="F44" i="28" l="1"/>
  <c r="B44" i="28"/>
  <c r="B43" i="28" s="1"/>
  <c r="H44" i="28"/>
  <c r="D44" i="28"/>
  <c r="D45" i="28" s="1"/>
  <c r="B44" i="26"/>
  <c r="B43" i="26" s="1"/>
  <c r="H45" i="29"/>
  <c r="I43" i="29"/>
  <c r="D50" i="29" s="1"/>
  <c r="H43" i="29"/>
  <c r="C43" i="29"/>
  <c r="D47" i="29" s="1"/>
  <c r="B43" i="29"/>
  <c r="B45" i="29"/>
  <c r="F45" i="29"/>
  <c r="F43" i="29"/>
  <c r="G43" i="29"/>
  <c r="D49" i="29" s="1"/>
  <c r="E43" i="29"/>
  <c r="D48" i="29" s="1"/>
  <c r="D45" i="29"/>
  <c r="D43" i="29"/>
  <c r="H45" i="28"/>
  <c r="I43" i="28"/>
  <c r="D50" i="28" s="1"/>
  <c r="H43" i="28"/>
  <c r="F45" i="28"/>
  <c r="F43" i="28"/>
  <c r="G43" i="28"/>
  <c r="D49" i="28" s="1"/>
  <c r="C43" i="28"/>
  <c r="D47" i="28" s="1"/>
  <c r="D51" i="28" s="1"/>
  <c r="B45" i="28"/>
  <c r="D43" i="28"/>
  <c r="E43" i="28"/>
  <c r="D48" i="28" s="1"/>
  <c r="F45" i="27"/>
  <c r="G43" i="27"/>
  <c r="D49" i="27" s="1"/>
  <c r="F43" i="27"/>
  <c r="H44" i="27"/>
  <c r="D44" i="27"/>
  <c r="B44" i="27"/>
  <c r="F45" i="26"/>
  <c r="G43" i="26"/>
  <c r="D49" i="26" s="1"/>
  <c r="F43" i="26"/>
  <c r="D45" i="26"/>
  <c r="E43" i="26"/>
  <c r="D48" i="26" s="1"/>
  <c r="D43" i="26"/>
  <c r="H44" i="26"/>
  <c r="D51" i="29" l="1"/>
  <c r="I10" i="29" s="1"/>
  <c r="B45" i="26"/>
  <c r="C43" i="26"/>
  <c r="D47" i="26" s="1"/>
  <c r="G48" i="29"/>
  <c r="G48" i="28"/>
  <c r="I10" i="28"/>
  <c r="C43" i="27"/>
  <c r="D47" i="27" s="1"/>
  <c r="B43" i="27"/>
  <c r="B45" i="27"/>
  <c r="E43" i="27"/>
  <c r="D48" i="27" s="1"/>
  <c r="D43" i="27"/>
  <c r="D45" i="27"/>
  <c r="H45" i="27"/>
  <c r="I43" i="27"/>
  <c r="D50" i="27" s="1"/>
  <c r="H43" i="27"/>
  <c r="H45" i="26"/>
  <c r="I43" i="26"/>
  <c r="D50" i="26" s="1"/>
  <c r="D51" i="26" s="1"/>
  <c r="I10" i="26" s="1"/>
  <c r="H43" i="26"/>
  <c r="D51" i="27" l="1"/>
  <c r="I10" i="27" s="1"/>
  <c r="G48" i="27"/>
  <c r="G48" i="26"/>
  <c r="AM63" i="21" l="1"/>
  <c r="AL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AM46" i="21"/>
  <c r="AL46" i="21"/>
  <c r="AK46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M78" i="21" l="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AM76" i="21"/>
  <c r="AL76" i="21"/>
  <c r="AK76" i="21"/>
  <c r="AJ76" i="21"/>
  <c r="AI76" i="21"/>
  <c r="AH76" i="21"/>
  <c r="H37" i="21" s="1"/>
  <c r="AG76" i="21"/>
  <c r="AF76" i="21"/>
  <c r="H35" i="21" s="1"/>
  <c r="AE76" i="21"/>
  <c r="AD76" i="21"/>
  <c r="H33" i="21" s="1"/>
  <c r="AC76" i="21"/>
  <c r="H32" i="21" s="1"/>
  <c r="AB76" i="21"/>
  <c r="H31" i="21" s="1"/>
  <c r="AA76" i="21"/>
  <c r="Z76" i="21"/>
  <c r="H29" i="21" s="1"/>
  <c r="Y76" i="21"/>
  <c r="X76" i="21"/>
  <c r="W76" i="21"/>
  <c r="H26" i="21" s="1"/>
  <c r="V76" i="21"/>
  <c r="H25" i="21" s="1"/>
  <c r="U76" i="21"/>
  <c r="T76" i="21"/>
  <c r="H23" i="21" s="1"/>
  <c r="S76" i="21"/>
  <c r="H22" i="21" s="1"/>
  <c r="R76" i="21"/>
  <c r="H21" i="21" s="1"/>
  <c r="Q76" i="21"/>
  <c r="P76" i="21"/>
  <c r="H19" i="21" s="1"/>
  <c r="O76" i="21"/>
  <c r="H18" i="21" s="1"/>
  <c r="N76" i="21"/>
  <c r="M76" i="21"/>
  <c r="H16" i="21" s="1"/>
  <c r="L76" i="21"/>
  <c r="H15" i="21" s="1"/>
  <c r="K76" i="21"/>
  <c r="H14" i="21" s="1"/>
  <c r="AM61" i="21"/>
  <c r="AL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AM59" i="21"/>
  <c r="F42" i="21" s="1"/>
  <c r="AL59" i="21"/>
  <c r="AK59" i="21"/>
  <c r="F40" i="21" s="1"/>
  <c r="AJ59" i="21"/>
  <c r="F39" i="21" s="1"/>
  <c r="AI59" i="21"/>
  <c r="F38" i="21" s="1"/>
  <c r="AH59" i="21"/>
  <c r="AG59" i="21"/>
  <c r="F36" i="21" s="1"/>
  <c r="AF59" i="21"/>
  <c r="F35" i="21" s="1"/>
  <c r="AE59" i="21"/>
  <c r="F34" i="21" s="1"/>
  <c r="AD59" i="21"/>
  <c r="AC59" i="21"/>
  <c r="F32" i="21" s="1"/>
  <c r="AB59" i="21"/>
  <c r="AA59" i="21"/>
  <c r="F30" i="21" s="1"/>
  <c r="Z59" i="21"/>
  <c r="Y59" i="21"/>
  <c r="F28" i="21" s="1"/>
  <c r="X59" i="21"/>
  <c r="F27" i="21" s="1"/>
  <c r="W59" i="21"/>
  <c r="F26" i="21" s="1"/>
  <c r="V59" i="21"/>
  <c r="F25" i="21" s="1"/>
  <c r="U59" i="21"/>
  <c r="F24" i="21" s="1"/>
  <c r="T59" i="21"/>
  <c r="F23" i="21" s="1"/>
  <c r="S59" i="21"/>
  <c r="R59" i="21"/>
  <c r="Q59" i="21"/>
  <c r="F20" i="21" s="1"/>
  <c r="P59" i="21"/>
  <c r="O59" i="21"/>
  <c r="F18" i="21" s="1"/>
  <c r="N59" i="21"/>
  <c r="M59" i="21"/>
  <c r="F16" i="21" s="1"/>
  <c r="L59" i="21"/>
  <c r="F15" i="21" s="1"/>
  <c r="K59" i="21"/>
  <c r="F14" i="21" s="1"/>
  <c r="AM44" i="21"/>
  <c r="AL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AM42" i="21"/>
  <c r="AL42" i="21"/>
  <c r="AK42" i="21"/>
  <c r="D40" i="21" s="1"/>
  <c r="AJ42" i="21"/>
  <c r="D39" i="21" s="1"/>
  <c r="AI42" i="21"/>
  <c r="AH42" i="21"/>
  <c r="D37" i="21" s="1"/>
  <c r="AG42" i="21"/>
  <c r="D36" i="21" s="1"/>
  <c r="AF42" i="21"/>
  <c r="D35" i="21" s="1"/>
  <c r="AE42" i="21"/>
  <c r="AD42" i="21"/>
  <c r="D33" i="21" s="1"/>
  <c r="AC42" i="21"/>
  <c r="AB42" i="21"/>
  <c r="AA42" i="21"/>
  <c r="Z42" i="21"/>
  <c r="Y42" i="21"/>
  <c r="X42" i="21"/>
  <c r="D27" i="21" s="1"/>
  <c r="W42" i="21"/>
  <c r="V42" i="21"/>
  <c r="D25" i="21" s="1"/>
  <c r="U42" i="21"/>
  <c r="D24" i="21" s="1"/>
  <c r="T42" i="21"/>
  <c r="D23" i="21" s="1"/>
  <c r="S42" i="21"/>
  <c r="R42" i="21"/>
  <c r="D21" i="21" s="1"/>
  <c r="Q42" i="21"/>
  <c r="D20" i="21" s="1"/>
  <c r="P42" i="21"/>
  <c r="O42" i="21"/>
  <c r="N42" i="21"/>
  <c r="D17" i="21" s="1"/>
  <c r="M42" i="21"/>
  <c r="D16" i="21" s="1"/>
  <c r="L42" i="21"/>
  <c r="K42" i="21"/>
  <c r="D14" i="21" s="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AM25" i="21"/>
  <c r="B42" i="21" s="1"/>
  <c r="AL25" i="21"/>
  <c r="AK25" i="21"/>
  <c r="B40" i="21" s="1"/>
  <c r="AJ25" i="21"/>
  <c r="AI25" i="21"/>
  <c r="B38" i="21" s="1"/>
  <c r="AH25" i="21"/>
  <c r="AG25" i="21"/>
  <c r="B36" i="21" s="1"/>
  <c r="AF25" i="21"/>
  <c r="AE25" i="21"/>
  <c r="B34" i="21" s="1"/>
  <c r="AD25" i="21"/>
  <c r="B33" i="21" s="1"/>
  <c r="AC25" i="21"/>
  <c r="B32" i="21" s="1"/>
  <c r="AB25" i="21"/>
  <c r="AA25" i="21"/>
  <c r="B30" i="21" s="1"/>
  <c r="Z25" i="21"/>
  <c r="Y25" i="21"/>
  <c r="B28" i="21" s="1"/>
  <c r="X25" i="21"/>
  <c r="B27" i="21" s="1"/>
  <c r="W25" i="21"/>
  <c r="V25" i="21"/>
  <c r="B25" i="21" s="1"/>
  <c r="U25" i="21"/>
  <c r="B24" i="21" s="1"/>
  <c r="T25" i="21"/>
  <c r="S25" i="21"/>
  <c r="B22" i="21" s="1"/>
  <c r="R25" i="21"/>
  <c r="Q25" i="21"/>
  <c r="P25" i="21"/>
  <c r="O25" i="21"/>
  <c r="B18" i="21" s="1"/>
  <c r="N25" i="21"/>
  <c r="M25" i="21"/>
  <c r="B16" i="21" s="1"/>
  <c r="L25" i="21"/>
  <c r="K25" i="21"/>
  <c r="B14" i="21" s="1"/>
  <c r="Q26" i="21" l="1"/>
  <c r="C20" i="21" s="1"/>
  <c r="B20" i="21"/>
  <c r="P26" i="21"/>
  <c r="C19" i="21" s="1"/>
  <c r="AF26" i="21"/>
  <c r="C35" i="21" s="1"/>
  <c r="T26" i="21"/>
  <c r="C23" i="21" s="1"/>
  <c r="AB26" i="21"/>
  <c r="C31" i="21" s="1"/>
  <c r="AJ26" i="21"/>
  <c r="C39" i="21" s="1"/>
  <c r="AC43" i="21"/>
  <c r="E32" i="21" s="1"/>
  <c r="S60" i="21"/>
  <c r="G22" i="21" s="1"/>
  <c r="R77" i="21"/>
  <c r="I21" i="21" s="1"/>
  <c r="B23" i="21"/>
  <c r="X60" i="21"/>
  <c r="G27" i="21" s="1"/>
  <c r="N77" i="21"/>
  <c r="I17" i="21" s="1"/>
  <c r="AL77" i="21"/>
  <c r="I41" i="21" s="1"/>
  <c r="O43" i="21"/>
  <c r="E18" i="21" s="1"/>
  <c r="S43" i="21"/>
  <c r="E22" i="21" s="1"/>
  <c r="W43" i="21"/>
  <c r="E26" i="21" s="1"/>
  <c r="B19" i="21"/>
  <c r="AK26" i="21"/>
  <c r="C40" i="21" s="1"/>
  <c r="V60" i="21"/>
  <c r="G25" i="21" s="1"/>
  <c r="AL60" i="21"/>
  <c r="G41" i="21" s="1"/>
  <c r="Z26" i="21"/>
  <c r="C29" i="21" s="1"/>
  <c r="D32" i="21"/>
  <c r="Y26" i="21"/>
  <c r="C28" i="21" s="1"/>
  <c r="T43" i="21"/>
  <c r="E23" i="21" s="1"/>
  <c r="AH77" i="21"/>
  <c r="I37" i="21" s="1"/>
  <c r="U60" i="21"/>
  <c r="G24" i="21" s="1"/>
  <c r="AK60" i="21"/>
  <c r="G40" i="21" s="1"/>
  <c r="AB77" i="21"/>
  <c r="I31" i="21" s="1"/>
  <c r="D22" i="21"/>
  <c r="U26" i="21"/>
  <c r="C24" i="21" s="1"/>
  <c r="AG26" i="21"/>
  <c r="C36" i="21" s="1"/>
  <c r="B31" i="21"/>
  <c r="R43" i="21"/>
  <c r="E21" i="21" s="1"/>
  <c r="Z43" i="21"/>
  <c r="E29" i="21" s="1"/>
  <c r="AD43" i="21"/>
  <c r="E33" i="21" s="1"/>
  <c r="AH43" i="21"/>
  <c r="E37" i="21" s="1"/>
  <c r="AL43" i="21"/>
  <c r="E41" i="21" s="1"/>
  <c r="T60" i="21"/>
  <c r="G23" i="21" s="1"/>
  <c r="AJ60" i="21"/>
  <c r="G39" i="21" s="1"/>
  <c r="P77" i="21"/>
  <c r="I19" i="21" s="1"/>
  <c r="D18" i="21"/>
  <c r="V26" i="21"/>
  <c r="C25" i="21" s="1"/>
  <c r="AC60" i="21"/>
  <c r="G32" i="21" s="1"/>
  <c r="AC77" i="21"/>
  <c r="I32" i="21" s="1"/>
  <c r="L77" i="21"/>
  <c r="I15" i="21" s="1"/>
  <c r="M77" i="21"/>
  <c r="I16" i="21" s="1"/>
  <c r="H17" i="21"/>
  <c r="M60" i="21"/>
  <c r="G16" i="21" s="1"/>
  <c r="N43" i="21"/>
  <c r="E17" i="21" s="1"/>
  <c r="M43" i="21"/>
  <c r="E16" i="21" s="1"/>
  <c r="K43" i="21"/>
  <c r="E14" i="21" s="1"/>
  <c r="M26" i="21"/>
  <c r="L26" i="21"/>
  <c r="N26" i="21"/>
  <c r="B17" i="21"/>
  <c r="B21" i="21"/>
  <c r="R26" i="21"/>
  <c r="C21" i="21" s="1"/>
  <c r="B37" i="21"/>
  <c r="AH26" i="21"/>
  <c r="C37" i="21" s="1"/>
  <c r="B41" i="21"/>
  <c r="AL26" i="21"/>
  <c r="C41" i="21" s="1"/>
  <c r="Z60" i="21"/>
  <c r="G29" i="21" s="1"/>
  <c r="F29" i="21"/>
  <c r="AD60" i="21"/>
  <c r="G33" i="21" s="1"/>
  <c r="F33" i="21"/>
  <c r="AH60" i="21"/>
  <c r="G37" i="21" s="1"/>
  <c r="F37" i="21"/>
  <c r="Y43" i="21"/>
  <c r="E28" i="21" s="1"/>
  <c r="D28" i="21"/>
  <c r="T77" i="21"/>
  <c r="I23" i="21" s="1"/>
  <c r="X77" i="21"/>
  <c r="I27" i="21" s="1"/>
  <c r="H27" i="21"/>
  <c r="AJ77" i="21"/>
  <c r="I39" i="21" s="1"/>
  <c r="H39" i="21"/>
  <c r="AF77" i="21"/>
  <c r="I35" i="21" s="1"/>
  <c r="Q43" i="21"/>
  <c r="E20" i="21" s="1"/>
  <c r="U43" i="21"/>
  <c r="E24" i="21" s="1"/>
  <c r="AG43" i="21"/>
  <c r="E36" i="21" s="1"/>
  <c r="AK43" i="21"/>
  <c r="E40" i="21" s="1"/>
  <c r="F22" i="21"/>
  <c r="D29" i="21"/>
  <c r="D41" i="21"/>
  <c r="L60" i="21"/>
  <c r="G15" i="21" s="1"/>
  <c r="P60" i="21"/>
  <c r="G19" i="21" s="1"/>
  <c r="AB60" i="21"/>
  <c r="G31" i="21" s="1"/>
  <c r="F19" i="21"/>
  <c r="D26" i="21"/>
  <c r="AC26" i="21"/>
  <c r="C32" i="21" s="1"/>
  <c r="B39" i="21"/>
  <c r="AB43" i="21"/>
  <c r="E31" i="21" s="1"/>
  <c r="AF43" i="21"/>
  <c r="E35" i="21" s="1"/>
  <c r="AJ43" i="21"/>
  <c r="E39" i="21" s="1"/>
  <c r="Q60" i="21"/>
  <c r="G20" i="21" s="1"/>
  <c r="Y60" i="21"/>
  <c r="G28" i="21" s="1"/>
  <c r="K60" i="21"/>
  <c r="G14" i="21" s="1"/>
  <c r="O60" i="21"/>
  <c r="G18" i="21" s="1"/>
  <c r="W60" i="21"/>
  <c r="G26" i="21" s="1"/>
  <c r="AA60" i="21"/>
  <c r="G30" i="21" s="1"/>
  <c r="AE60" i="21"/>
  <c r="G34" i="21" s="1"/>
  <c r="AI60" i="21"/>
  <c r="G38" i="21" s="1"/>
  <c r="AM60" i="21"/>
  <c r="G42" i="21" s="1"/>
  <c r="L43" i="21"/>
  <c r="E15" i="21" s="1"/>
  <c r="D15" i="21"/>
  <c r="P43" i="21"/>
  <c r="E19" i="21" s="1"/>
  <c r="D19" i="21"/>
  <c r="X43" i="21"/>
  <c r="E27" i="21" s="1"/>
  <c r="N60" i="21"/>
  <c r="G17" i="21" s="1"/>
  <c r="F17" i="21"/>
  <c r="R60" i="21"/>
  <c r="G21" i="21" s="1"/>
  <c r="F21" i="21"/>
  <c r="Q77" i="21"/>
  <c r="I20" i="21" s="1"/>
  <c r="H20" i="21"/>
  <c r="H24" i="21"/>
  <c r="U77" i="21"/>
  <c r="I24" i="21" s="1"/>
  <c r="H28" i="21"/>
  <c r="Y77" i="21"/>
  <c r="I28" i="21" s="1"/>
  <c r="AG77" i="21"/>
  <c r="I36" i="21" s="1"/>
  <c r="H36" i="21"/>
  <c r="H40" i="21"/>
  <c r="AK77" i="21"/>
  <c r="I40" i="21" s="1"/>
  <c r="X26" i="21"/>
  <c r="C27" i="21" s="1"/>
  <c r="D31" i="21"/>
  <c r="B35" i="21"/>
  <c r="F41" i="21"/>
  <c r="AD77" i="21"/>
  <c r="I33" i="21" s="1"/>
  <c r="AD26" i="21"/>
  <c r="C33" i="21" s="1"/>
  <c r="B29" i="21"/>
  <c r="AF60" i="21"/>
  <c r="G35" i="21" s="1"/>
  <c r="K77" i="21"/>
  <c r="I14" i="21" s="1"/>
  <c r="O77" i="21"/>
  <c r="I18" i="21" s="1"/>
  <c r="S77" i="21"/>
  <c r="I22" i="21" s="1"/>
  <c r="W77" i="21"/>
  <c r="I26" i="21" s="1"/>
  <c r="AA77" i="21"/>
  <c r="I30" i="21" s="1"/>
  <c r="H30" i="21"/>
  <c r="AE77" i="21"/>
  <c r="I34" i="21" s="1"/>
  <c r="H34" i="21"/>
  <c r="AI77" i="21"/>
  <c r="I38" i="21" s="1"/>
  <c r="H38" i="21"/>
  <c r="AM77" i="21"/>
  <c r="I42" i="21" s="1"/>
  <c r="H42" i="21"/>
  <c r="Z77" i="21"/>
  <c r="I29" i="21" s="1"/>
  <c r="K26" i="21"/>
  <c r="O26" i="21"/>
  <c r="C18" i="21" s="1"/>
  <c r="S26" i="21"/>
  <c r="W26" i="21"/>
  <c r="C26" i="21" s="1"/>
  <c r="B26" i="21"/>
  <c r="AA26" i="21"/>
  <c r="C30" i="21" s="1"/>
  <c r="AE26" i="21"/>
  <c r="C34" i="21" s="1"/>
  <c r="AI26" i="21"/>
  <c r="C38" i="21" s="1"/>
  <c r="AM26" i="21"/>
  <c r="C42" i="21" s="1"/>
  <c r="F31" i="21"/>
  <c r="H41" i="21"/>
  <c r="AA43" i="21"/>
  <c r="E30" i="21" s="1"/>
  <c r="D30" i="21"/>
  <c r="AE43" i="21"/>
  <c r="E34" i="21" s="1"/>
  <c r="D34" i="21"/>
  <c r="AI43" i="21"/>
  <c r="E38" i="21" s="1"/>
  <c r="D38" i="21"/>
  <c r="AM43" i="21"/>
  <c r="E42" i="21" s="1"/>
  <c r="D42" i="21"/>
  <c r="V43" i="21"/>
  <c r="E25" i="21" s="1"/>
  <c r="AG60" i="21"/>
  <c r="G36" i="21" s="1"/>
  <c r="V77" i="21"/>
  <c r="I25" i="21" s="1"/>
  <c r="C17" i="21" l="1"/>
  <c r="C16" i="21"/>
  <c r="C15" i="21"/>
  <c r="C14" i="21"/>
  <c r="C22" i="21"/>
  <c r="B44" i="21"/>
  <c r="B43" i="21" s="1"/>
  <c r="F44" i="21"/>
  <c r="D44" i="21"/>
  <c r="H44" i="21"/>
  <c r="H45" i="21" s="1"/>
  <c r="B45" i="21" l="1"/>
  <c r="F45" i="21"/>
  <c r="F43" i="21"/>
  <c r="G43" i="21"/>
  <c r="D49" i="21" s="1"/>
  <c r="I43" i="21"/>
  <c r="D50" i="21" s="1"/>
  <c r="H43" i="21"/>
  <c r="E43" i="21"/>
  <c r="D48" i="21" s="1"/>
  <c r="D43" i="21"/>
  <c r="D45" i="21"/>
  <c r="C43" i="21" l="1"/>
  <c r="D47" i="21" s="1"/>
  <c r="D51" i="21" s="1"/>
  <c r="I10" i="21" l="1"/>
  <c r="G48" i="21"/>
</calcChain>
</file>

<file path=xl/sharedStrings.xml><?xml version="1.0" encoding="utf-8"?>
<sst xmlns="http://schemas.openxmlformats.org/spreadsheetml/2006/main" count="365" uniqueCount="90">
  <si>
    <t>1 BR</t>
  </si>
  <si>
    <t>3 BR</t>
  </si>
  <si>
    <t>ELECTRIC</t>
  </si>
  <si>
    <t>GAS</t>
  </si>
  <si>
    <t>WATER</t>
  </si>
  <si>
    <t>Monthly Average</t>
  </si>
  <si>
    <t>Project Average Electric</t>
  </si>
  <si>
    <t>Current Utility Allowance</t>
  </si>
  <si>
    <t>Project Average Gas</t>
  </si>
  <si>
    <t>Proposed Utility Allowance</t>
  </si>
  <si>
    <t>Project Average Water</t>
  </si>
  <si>
    <t>TOTAL AVERAGE UTILITIES</t>
  </si>
  <si>
    <t>2 BR</t>
  </si>
  <si>
    <t>0 BR</t>
  </si>
  <si>
    <t xml:space="preserve">Unit Number </t>
  </si>
  <si>
    <t>Trash</t>
  </si>
  <si>
    <t>Project Average Trash</t>
  </si>
  <si>
    <t xml:space="preserve">Annual Cost </t>
  </si>
  <si>
    <t>4 BR</t>
  </si>
  <si>
    <t>New Sample Size Requirements</t>
  </si>
  <si>
    <t>Number of Units Per bedroom size</t>
  </si>
  <si>
    <t>Minimum Sample</t>
  </si>
  <si>
    <t>All</t>
  </si>
  <si>
    <t>389 and above</t>
  </si>
  <si>
    <t xml:space="preserve">  </t>
  </si>
  <si>
    <t>1-20 units</t>
  </si>
  <si>
    <t>21-61 units</t>
  </si>
  <si>
    <t>62-71 units</t>
  </si>
  <si>
    <t>72-83 units</t>
  </si>
  <si>
    <t>84-99 units</t>
  </si>
  <si>
    <t>100-120 units</t>
  </si>
  <si>
    <t>121-149 units</t>
  </si>
  <si>
    <t>150-191 units</t>
  </si>
  <si>
    <t>192-259 units</t>
  </si>
  <si>
    <t>260-388 units</t>
  </si>
  <si>
    <t xml:space="preserve">1.     Request utility data from either the utility company or the tenant household for at least the number of units outlined in the new sample size requirements chart below. </t>
  </si>
  <si>
    <t>2.     Exclude a unit from the sample if it:</t>
  </si>
  <si>
    <t>a.     Is receiving an increased utility allowance as a reasonable accommodation;</t>
  </si>
  <si>
    <t>Click on the appropriate tab below to begin entering utility data for each bedroom size on your property.</t>
  </si>
  <si>
    <t>KHRC Comments:</t>
  </si>
  <si>
    <r>
      <t xml:space="preserve">b.     Has been vacant for 2 or more months. Units included in the sample should have </t>
    </r>
    <r>
      <rPr>
        <b/>
        <sz val="11"/>
        <color rgb="FF000000"/>
        <rFont val="Times New Roman"/>
        <family val="1"/>
      </rPr>
      <t>at least 10 months of occupancy</t>
    </r>
    <r>
      <rPr>
        <sz val="11"/>
        <color rgb="FF000000"/>
        <rFont val="Times New Roman"/>
        <family val="1"/>
      </rPr>
      <t xml:space="preserve"> (does not have to be the same tenant); or</t>
    </r>
  </si>
  <si>
    <r>
      <t>3.    </t>
    </r>
    <r>
      <rPr>
        <b/>
        <sz val="11"/>
        <color rgb="FF000000"/>
        <rFont val="Times New Roman"/>
        <family val="1"/>
      </rPr>
      <t xml:space="preserve"> If the minimum sample size is not used, please provide an explanation in the blue REMARKS box. </t>
    </r>
  </si>
  <si>
    <t>REMARKS: (explain why units were excluded from the required sample size)</t>
  </si>
  <si>
    <t>Enter the utility data in the blue shaded cells under the appropriate utility type. The totals and averages will automatically calculate.</t>
  </si>
  <si>
    <t>Utility</t>
  </si>
  <si>
    <t>Heating</t>
  </si>
  <si>
    <t>Hot Water</t>
  </si>
  <si>
    <t>Cooling</t>
  </si>
  <si>
    <t>Cooking</t>
  </si>
  <si>
    <t>Lights</t>
  </si>
  <si>
    <t>Water/Sewer</t>
  </si>
  <si>
    <t>Please complete the utility information below for the rent schedule.</t>
  </si>
  <si>
    <t>Instructions:</t>
  </si>
  <si>
    <t xml:space="preserve">Utility Type:                                                       E= Electric      G=Gas                                                    </t>
  </si>
  <si>
    <t>Who Pays for Utility:                  T=Tenant      O=Owner</t>
  </si>
  <si>
    <t>Equipment/Furnishing</t>
  </si>
  <si>
    <t>Range</t>
  </si>
  <si>
    <t>Refrigerator</t>
  </si>
  <si>
    <t>Air Conditioner</t>
  </si>
  <si>
    <t>Garbage Disposal</t>
  </si>
  <si>
    <t>Equipment and furnishings in the unit information below for the rent schedule.</t>
  </si>
  <si>
    <t>In the unit                                         Y=Yes       N=No</t>
  </si>
  <si>
    <t>Dishwasher</t>
  </si>
  <si>
    <t>Carpet</t>
  </si>
  <si>
    <t>Drapes/Mini Blinds</t>
  </si>
  <si>
    <t>Read the information in the UA Methodology tab for instructions on obtaining Utility Data.</t>
  </si>
  <si>
    <t>4.     Use a consistent date range (i.e. the same preceding 12 months) for all units and utility types in the sample.</t>
  </si>
  <si>
    <t>Unit Size</t>
  </si>
  <si>
    <t>Project   Name</t>
  </si>
  <si>
    <t>To complete the analysis, the owner/agent must:</t>
  </si>
  <si>
    <t>5.     Use this Utility Allowance spreadsheet, which includes built-in formulas to average utility costs for each unit size.</t>
  </si>
  <si>
    <t>c.     Is receiving a flat utility rate as part of a low-income rate assistance utility program.</t>
  </si>
  <si>
    <t>Fill in the Project Name, Procorem Number, and Current Utility Allowance in the blue shaded area below.</t>
  </si>
  <si>
    <t>Procorem    Number</t>
  </si>
  <si>
    <t>Total Number of 0 BR</t>
  </si>
  <si>
    <t>Complete the utility information and equipment tables to the right.</t>
  </si>
  <si>
    <t>Fill in the unit number in the gold shaded cells under Electric. The unit number will automatically populate to the other utility charts.</t>
  </si>
  <si>
    <t>Use the Remarks area to explain why units were excluded from the required sample size (if the sample size is not met).</t>
  </si>
  <si>
    <t>Procorem   Number</t>
  </si>
  <si>
    <t>Total Number of 4 BR</t>
  </si>
  <si>
    <t>Total Number of 3 BR</t>
  </si>
  <si>
    <t>Total Number of 2 BR</t>
  </si>
  <si>
    <t>Total Number of 1 BR</t>
  </si>
  <si>
    <t>Effective Date:</t>
  </si>
  <si>
    <t>Completed by:</t>
  </si>
  <si>
    <t>WATER/SEWER</t>
  </si>
  <si>
    <t>TRASH</t>
  </si>
  <si>
    <t>Provide documentation to support the numbers used on the spreadsheet.</t>
  </si>
  <si>
    <t>6.     Save the each applicable tab of the Excel spreadsheet as a pdf and submit with your annual report. Documentation to support the numbers on the spreadsheet must also be submitted.</t>
  </si>
  <si>
    <t>Contact info (email and phone):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</si>
</sst>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mm/dd/yy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rgb="FF000000"/>
      <name val="Times New Roman"/>
      <family val="1"/>
    </font>
    <font>
      <sz val="1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164" fontId="1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7" fontId="0" fillId="0" borderId="15" xfId="0" applyNumberFormat="1" applyBorder="1"/>
    <xf numFmtId="7" fontId="0" fillId="0" borderId="6" xfId="1" applyNumberFormat="1" applyFont="1" applyBorder="1"/>
    <xf numFmtId="7" fontId="0" fillId="0" borderId="9" xfId="1" applyNumberFormat="1" applyFont="1" applyBorder="1"/>
    <xf numFmtId="7" fontId="0" fillId="0" borderId="7" xfId="1" applyNumberFormat="1" applyFont="1" applyBorder="1"/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Border="1"/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3" fillId="0" borderId="0" xfId="0" applyFont="1" applyAlignment="1">
      <alignment horizontal="center"/>
    </xf>
    <xf numFmtId="0" fontId="0" fillId="0" borderId="14" xfId="0" applyBorder="1"/>
    <xf numFmtId="0" fontId="0" fillId="0" borderId="10" xfId="0" applyBorder="1"/>
    <xf numFmtId="0" fontId="2" fillId="2" borderId="11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right"/>
    </xf>
    <xf numFmtId="2" fontId="0" fillId="0" borderId="15" xfId="0" applyNumberFormat="1" applyBorder="1"/>
    <xf numFmtId="164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shrinkToFit="1"/>
    </xf>
    <xf numFmtId="0" fontId="0" fillId="0" borderId="0" xfId="0" applyAlignment="1">
      <alignment shrinkToFi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6"/>
    </xf>
    <xf numFmtId="0" fontId="8" fillId="0" borderId="0" xfId="0" applyFont="1" applyAlignment="1">
      <alignment horizontal="left" vertical="center" indent="10"/>
    </xf>
    <xf numFmtId="0" fontId="8" fillId="0" borderId="0" xfId="0" applyFont="1" applyAlignment="1">
      <alignment horizontal="left" indent="6"/>
    </xf>
    <xf numFmtId="0" fontId="8" fillId="5" borderId="2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4"/>
    </xf>
    <xf numFmtId="16" fontId="8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4" xfId="0" applyFont="1" applyBorder="1"/>
    <xf numFmtId="0" fontId="14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166" fontId="1" fillId="0" borderId="0" xfId="0" applyNumberFormat="1" applyFont="1"/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2" borderId="5" xfId="0" applyFill="1" applyBorder="1" applyProtection="1">
      <protection locked="0"/>
    </xf>
    <xf numFmtId="0" fontId="17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center" wrapText="1"/>
    </xf>
    <xf numFmtId="164" fontId="2" fillId="2" borderId="11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19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 shrinkToFit="1"/>
    </xf>
    <xf numFmtId="0" fontId="18" fillId="4" borderId="5" xfId="0" applyFont="1" applyFill="1" applyBorder="1" applyAlignment="1" applyProtection="1">
      <alignment horizontal="center" shrinkToFit="1"/>
      <protection locked="0"/>
    </xf>
    <xf numFmtId="164" fontId="9" fillId="2" borderId="18" xfId="0" applyNumberFormat="1" applyFont="1" applyFill="1" applyBorder="1" applyProtection="1">
      <protection locked="0"/>
    </xf>
    <xf numFmtId="164" fontId="9" fillId="2" borderId="5" xfId="0" applyNumberFormat="1" applyFont="1" applyFill="1" applyBorder="1" applyProtection="1">
      <protection locked="0"/>
    </xf>
    <xf numFmtId="164" fontId="19" fillId="0" borderId="16" xfId="0" applyNumberFormat="1" applyFont="1" applyBorder="1"/>
    <xf numFmtId="164" fontId="9" fillId="0" borderId="0" xfId="0" applyNumberFormat="1" applyFont="1"/>
    <xf numFmtId="1" fontId="9" fillId="0" borderId="0" xfId="0" applyNumberFormat="1" applyFont="1"/>
    <xf numFmtId="4" fontId="0" fillId="3" borderId="5" xfId="0" applyNumberFormat="1" applyFill="1" applyBorder="1" applyAlignment="1" applyProtection="1">
      <alignment horizontal="right"/>
      <protection locked="0"/>
    </xf>
    <xf numFmtId="4" fontId="0" fillId="3" borderId="5" xfId="0" applyNumberFormat="1" applyFill="1" applyBorder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14" fontId="0" fillId="8" borderId="0" xfId="0" applyNumberFormat="1" applyFill="1"/>
    <xf numFmtId="14" fontId="9" fillId="7" borderId="5" xfId="0" applyNumberFormat="1" applyFont="1" applyFill="1" applyBorder="1" applyProtection="1">
      <protection locked="0"/>
    </xf>
    <xf numFmtId="0" fontId="9" fillId="7" borderId="5" xfId="0" applyFont="1" applyFill="1" applyBorder="1" applyProtection="1">
      <protection locked="0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6" borderId="0" xfId="0" applyFill="1" applyAlignment="1" applyProtection="1">
      <alignment horizontal="left" vertical="top" wrapText="1"/>
      <protection locked="0"/>
    </xf>
    <xf numFmtId="0" fontId="6" fillId="0" borderId="4" xfId="0" applyFont="1" applyBorder="1" applyAlignment="1">
      <alignment horizontal="left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17" fillId="0" borderId="5" xfId="0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left"/>
      <protection locked="0"/>
    </xf>
    <xf numFmtId="0" fontId="17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19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G15" sqref="G15"/>
    </sheetView>
  </sheetViews>
  <sheetFormatPr defaultColWidth="9.140625" defaultRowHeight="14.25" x14ac:dyDescent="0.2"/>
  <cols>
    <col min="1" max="1" width="4" style="38" customWidth="1"/>
    <col min="2" max="2" width="19.140625" style="38" customWidth="1"/>
    <col min="3" max="3" width="20.140625" style="38" customWidth="1"/>
    <col min="4" max="4" width="4.7109375" style="38" customWidth="1"/>
    <col min="5" max="5" width="6.140625" style="38" customWidth="1"/>
    <col min="6" max="6" width="22.85546875" style="38" customWidth="1"/>
    <col min="7" max="7" width="60.42578125" style="38" customWidth="1"/>
    <col min="8" max="16384" width="9.140625" style="38"/>
  </cols>
  <sheetData>
    <row r="1" spans="1:7" ht="25.5" customHeight="1" x14ac:dyDescent="0.2">
      <c r="A1" s="39" t="s">
        <v>69</v>
      </c>
    </row>
    <row r="2" spans="1:7" ht="15" x14ac:dyDescent="0.2">
      <c r="A2" s="40" t="s">
        <v>35</v>
      </c>
    </row>
    <row r="3" spans="1:7" ht="15" x14ac:dyDescent="0.2">
      <c r="A3" s="40" t="s">
        <v>36</v>
      </c>
    </row>
    <row r="4" spans="1:7" ht="15" x14ac:dyDescent="0.2">
      <c r="A4" s="41" t="s">
        <v>37</v>
      </c>
    </row>
    <row r="5" spans="1:7" ht="15" x14ac:dyDescent="0.2">
      <c r="A5" s="41" t="s">
        <v>40</v>
      </c>
    </row>
    <row r="6" spans="1:7" ht="15" x14ac:dyDescent="0.2">
      <c r="A6" s="41" t="s">
        <v>71</v>
      </c>
    </row>
    <row r="7" spans="1:7" ht="15" x14ac:dyDescent="0.2">
      <c r="A7" s="40" t="s">
        <v>41</v>
      </c>
    </row>
    <row r="8" spans="1:7" ht="15" x14ac:dyDescent="0.2">
      <c r="A8" s="40" t="s">
        <v>66</v>
      </c>
    </row>
    <row r="9" spans="1:7" ht="15" x14ac:dyDescent="0.2">
      <c r="A9" s="40" t="s">
        <v>70</v>
      </c>
    </row>
    <row r="10" spans="1:7" ht="15" x14ac:dyDescent="0.25">
      <c r="A10" s="42" t="s">
        <v>88</v>
      </c>
    </row>
    <row r="11" spans="1:7" ht="15.75" thickBot="1" x14ac:dyDescent="0.3">
      <c r="A11" s="42"/>
    </row>
    <row r="12" spans="1:7" ht="15.75" thickBot="1" x14ac:dyDescent="0.25">
      <c r="B12" s="103" t="s">
        <v>19</v>
      </c>
      <c r="C12" s="104"/>
    </row>
    <row r="13" spans="1:7" ht="37.5" customHeight="1" thickBot="1" x14ac:dyDescent="0.25">
      <c r="B13" s="43" t="s">
        <v>20</v>
      </c>
      <c r="C13" s="44" t="s">
        <v>21</v>
      </c>
      <c r="E13" s="45"/>
    </row>
    <row r="14" spans="1:7" ht="20.100000000000001" customHeight="1" thickBot="1" x14ac:dyDescent="0.25">
      <c r="B14" s="46" t="s">
        <v>25</v>
      </c>
      <c r="C14" s="47" t="s">
        <v>22</v>
      </c>
      <c r="E14" s="39" t="s">
        <v>83</v>
      </c>
      <c r="G14" s="101"/>
    </row>
    <row r="15" spans="1:7" ht="20.100000000000001" customHeight="1" thickBot="1" x14ac:dyDescent="0.25">
      <c r="B15" s="48" t="s">
        <v>26</v>
      </c>
      <c r="C15" s="47">
        <v>20</v>
      </c>
      <c r="E15" s="39" t="s">
        <v>84</v>
      </c>
      <c r="G15" s="102"/>
    </row>
    <row r="16" spans="1:7" ht="20.100000000000001" customHeight="1" thickBot="1" x14ac:dyDescent="0.25">
      <c r="B16" s="48" t="s">
        <v>27</v>
      </c>
      <c r="C16" s="47">
        <v>21</v>
      </c>
      <c r="E16" s="39" t="s">
        <v>89</v>
      </c>
      <c r="G16" s="102"/>
    </row>
    <row r="17" spans="1:5" ht="20.100000000000001" customHeight="1" thickBot="1" x14ac:dyDescent="0.25">
      <c r="B17" s="48" t="s">
        <v>28</v>
      </c>
      <c r="C17" s="47">
        <v>22</v>
      </c>
      <c r="E17" s="45"/>
    </row>
    <row r="18" spans="1:5" ht="20.100000000000001" customHeight="1" thickBot="1" x14ac:dyDescent="0.25">
      <c r="B18" s="48" t="s">
        <v>29</v>
      </c>
      <c r="C18" s="47">
        <v>23</v>
      </c>
      <c r="E18" s="45"/>
    </row>
    <row r="19" spans="1:5" ht="20.100000000000001" customHeight="1" thickBot="1" x14ac:dyDescent="0.25">
      <c r="B19" s="48" t="s">
        <v>30</v>
      </c>
      <c r="C19" s="47">
        <v>24</v>
      </c>
      <c r="E19" s="45"/>
    </row>
    <row r="20" spans="1:5" ht="20.100000000000001" customHeight="1" thickBot="1" x14ac:dyDescent="0.25">
      <c r="B20" s="48" t="s">
        <v>31</v>
      </c>
      <c r="C20" s="47">
        <v>25</v>
      </c>
      <c r="E20" s="45"/>
    </row>
    <row r="21" spans="1:5" ht="20.100000000000001" customHeight="1" thickBot="1" x14ac:dyDescent="0.25">
      <c r="B21" s="48" t="s">
        <v>32</v>
      </c>
      <c r="C21" s="47">
        <v>26</v>
      </c>
    </row>
    <row r="22" spans="1:5" ht="20.100000000000001" customHeight="1" thickBot="1" x14ac:dyDescent="0.25">
      <c r="B22" s="48" t="s">
        <v>33</v>
      </c>
      <c r="C22" s="47">
        <v>27</v>
      </c>
    </row>
    <row r="23" spans="1:5" ht="20.100000000000001" customHeight="1" thickBot="1" x14ac:dyDescent="0.25">
      <c r="B23" s="48" t="s">
        <v>34</v>
      </c>
      <c r="C23" s="47">
        <v>28</v>
      </c>
    </row>
    <row r="24" spans="1:5" ht="20.100000000000001" customHeight="1" thickBot="1" x14ac:dyDescent="0.25">
      <c r="B24" s="48" t="s">
        <v>23</v>
      </c>
      <c r="C24" s="47">
        <v>29</v>
      </c>
    </row>
    <row r="25" spans="1:5" ht="15" x14ac:dyDescent="0.2">
      <c r="B25" s="49" t="s">
        <v>24</v>
      </c>
    </row>
    <row r="26" spans="1:5" ht="15" x14ac:dyDescent="0.25">
      <c r="A26" s="50" t="s">
        <v>38</v>
      </c>
    </row>
  </sheetData>
  <sheetProtection algorithmName="SHA-512" hashValue="EwNSVzi10tSvaBoiETU4C/CtuMZdbFnj4CzR3+pf2pHk9GXn8SAmB2Ay18iIKsXBql3taiCje0tTuxUBShXWWw==" saltValue="MGa3GEEZfJ4t+3fx5zjjkA==" spinCount="100000" sheet="1" objects="1" scenarios="1" selectLockedCells="1"/>
  <protectedRanges>
    <protectedRange algorithmName="SHA-512" hashValue="7Esqmsk7mzdqQ3jfIJeYUd2xtAPU/QcfhjzPSuE1h3f+MxjIAobT4KoRUcF48IcMiBOMLzyXAVt4Id/U+igMLw==" saltValue="BfDtgvnYrihasZ2en4G0mw==" spinCount="100000" sqref="G14:G16" name="Range1"/>
  </protectedRanges>
  <mergeCells count="1">
    <mergeCell ref="B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AN80"/>
  <sheetViews>
    <sheetView topLeftCell="A7" zoomScaleNormal="100" workbookViewId="0">
      <selection activeCell="J48" sqref="J48"/>
    </sheetView>
  </sheetViews>
  <sheetFormatPr defaultColWidth="9.140625" defaultRowHeight="12.75" x14ac:dyDescent="0.2"/>
  <cols>
    <col min="1" max="1" width="13.42578125" customWidth="1"/>
    <col min="2" max="9" width="16" customWidth="1"/>
    <col min="10" max="39" width="13.42578125" customWidth="1"/>
  </cols>
  <sheetData>
    <row r="1" spans="1:39" ht="25.5" customHeight="1" x14ac:dyDescent="0.25">
      <c r="A1" s="60" t="s">
        <v>52</v>
      </c>
      <c r="E1" s="61"/>
      <c r="F1" s="61"/>
      <c r="G1" s="61"/>
      <c r="I1" s="60"/>
      <c r="K1" s="117" t="s">
        <v>51</v>
      </c>
      <c r="L1" s="118"/>
      <c r="M1" s="118"/>
      <c r="N1" s="118"/>
      <c r="O1" s="118"/>
      <c r="Q1" s="109" t="s">
        <v>60</v>
      </c>
      <c r="R1" s="110"/>
      <c r="S1" s="111"/>
      <c r="T1" s="76"/>
      <c r="U1" s="76"/>
    </row>
    <row r="2" spans="1:39" ht="24.75" customHeight="1" x14ac:dyDescent="0.25">
      <c r="A2" s="52" t="s">
        <v>65</v>
      </c>
      <c r="D2" s="55"/>
      <c r="E2" s="62"/>
      <c r="F2" s="63"/>
      <c r="G2" s="64"/>
      <c r="H2" s="59"/>
      <c r="I2" s="52"/>
      <c r="J2" s="55"/>
      <c r="K2" s="66" t="s">
        <v>44</v>
      </c>
      <c r="L2" s="130" t="s">
        <v>54</v>
      </c>
      <c r="M2" s="131"/>
      <c r="N2" s="129" t="s">
        <v>53</v>
      </c>
      <c r="O2" s="129"/>
      <c r="P2" s="53"/>
      <c r="Q2" s="105" t="s">
        <v>55</v>
      </c>
      <c r="R2" s="106"/>
      <c r="S2" s="71" t="s">
        <v>61</v>
      </c>
      <c r="U2" s="74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20.100000000000001" customHeight="1" x14ac:dyDescent="0.2">
      <c r="A3" s="52" t="s">
        <v>72</v>
      </c>
      <c r="B3" s="10"/>
      <c r="C3" s="10"/>
      <c r="D3" s="55"/>
      <c r="E3" s="62"/>
      <c r="F3" s="63"/>
      <c r="G3" s="64"/>
      <c r="H3" s="59"/>
      <c r="I3" s="51"/>
      <c r="J3" s="55"/>
      <c r="K3" s="67" t="s">
        <v>45</v>
      </c>
      <c r="L3" s="113"/>
      <c r="M3" s="114"/>
      <c r="N3" s="132"/>
      <c r="O3" s="132"/>
      <c r="P3" s="52"/>
      <c r="Q3" s="107" t="s">
        <v>56</v>
      </c>
      <c r="R3" s="108"/>
      <c r="S3" s="73"/>
      <c r="U3" s="75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 ht="20.100000000000001" customHeight="1" x14ac:dyDescent="0.2">
      <c r="A4" s="51" t="s">
        <v>75</v>
      </c>
      <c r="B4" s="52"/>
      <c r="C4" s="52"/>
      <c r="D4" s="38"/>
      <c r="E4" s="56"/>
      <c r="F4" s="38"/>
      <c r="G4" s="38"/>
      <c r="H4" s="56"/>
      <c r="I4" s="51"/>
      <c r="J4" s="38"/>
      <c r="K4" s="68" t="s">
        <v>47</v>
      </c>
      <c r="L4" s="115"/>
      <c r="M4" s="116"/>
      <c r="N4" s="132"/>
      <c r="O4" s="132"/>
      <c r="P4" s="52"/>
      <c r="Q4" s="107" t="s">
        <v>57</v>
      </c>
      <c r="R4" s="108"/>
      <c r="S4" s="73"/>
      <c r="U4" s="75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:39" ht="20.100000000000001" customHeight="1" x14ac:dyDescent="0.2">
      <c r="A5" s="51" t="s">
        <v>76</v>
      </c>
      <c r="B5" s="10"/>
      <c r="C5" s="51"/>
      <c r="D5" s="38"/>
      <c r="E5" s="57"/>
      <c r="F5" s="58"/>
      <c r="G5" s="38"/>
      <c r="H5" s="57"/>
      <c r="I5" s="52"/>
      <c r="J5" s="38"/>
      <c r="K5" s="68" t="s">
        <v>46</v>
      </c>
      <c r="L5" s="115"/>
      <c r="M5" s="116"/>
      <c r="N5" s="132"/>
      <c r="O5" s="132"/>
      <c r="P5" s="51"/>
      <c r="Q5" s="107" t="s">
        <v>58</v>
      </c>
      <c r="R5" s="108"/>
      <c r="S5" s="73"/>
      <c r="U5" s="75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20.100000000000001" customHeight="1" x14ac:dyDescent="0.2">
      <c r="A6" s="52" t="s">
        <v>43</v>
      </c>
      <c r="B6" s="12"/>
      <c r="C6" s="51"/>
      <c r="D6" s="38"/>
      <c r="E6" s="57"/>
      <c r="F6" s="58"/>
      <c r="G6" s="38"/>
      <c r="H6" s="57"/>
      <c r="I6" s="58"/>
      <c r="J6" s="38"/>
      <c r="K6" s="68" t="s">
        <v>48</v>
      </c>
      <c r="L6" s="115"/>
      <c r="M6" s="116"/>
      <c r="N6" s="132"/>
      <c r="O6" s="132"/>
      <c r="P6" s="51"/>
      <c r="Q6" s="107" t="s">
        <v>59</v>
      </c>
      <c r="R6" s="108"/>
      <c r="S6" s="73"/>
      <c r="U6" s="75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1:39" ht="20.100000000000001" customHeight="1" x14ac:dyDescent="0.3">
      <c r="A7" s="51" t="s">
        <v>77</v>
      </c>
      <c r="B7" s="51"/>
      <c r="C7" s="51"/>
      <c r="D7" s="38"/>
      <c r="E7" s="57"/>
      <c r="F7" s="58"/>
      <c r="G7" s="38"/>
      <c r="H7" s="57"/>
      <c r="I7" s="58"/>
      <c r="J7" s="38"/>
      <c r="K7" s="67" t="s">
        <v>49</v>
      </c>
      <c r="L7" s="115"/>
      <c r="M7" s="116"/>
      <c r="N7" s="132"/>
      <c r="O7" s="132"/>
      <c r="P7" s="65"/>
      <c r="Q7" s="107" t="s">
        <v>62</v>
      </c>
      <c r="R7" s="108"/>
      <c r="S7" s="73"/>
      <c r="U7" s="75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39" ht="19.5" customHeight="1" x14ac:dyDescent="0.2">
      <c r="A8" s="51" t="s">
        <v>87</v>
      </c>
      <c r="B8" s="10"/>
      <c r="C8" s="52"/>
      <c r="D8" s="38"/>
      <c r="E8" s="56"/>
      <c r="F8" s="38"/>
      <c r="G8" s="38"/>
      <c r="H8" s="56"/>
      <c r="I8" s="38"/>
      <c r="J8" s="38"/>
      <c r="K8" s="67" t="s">
        <v>50</v>
      </c>
      <c r="L8" s="115"/>
      <c r="M8" s="116"/>
      <c r="N8" s="132"/>
      <c r="O8" s="132"/>
      <c r="P8" s="52"/>
      <c r="Q8" s="107" t="s">
        <v>63</v>
      </c>
      <c r="R8" s="108"/>
      <c r="S8" s="73"/>
      <c r="U8" s="75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26.25" customHeight="1" thickBot="1" x14ac:dyDescent="0.25">
      <c r="A9" s="12"/>
      <c r="D9" s="12"/>
      <c r="E9" s="10"/>
      <c r="F9" s="96" t="s">
        <v>67</v>
      </c>
      <c r="G9" s="97" t="s">
        <v>13</v>
      </c>
      <c r="H9" s="72" t="s">
        <v>7</v>
      </c>
      <c r="I9" s="77"/>
      <c r="K9" s="67" t="s">
        <v>15</v>
      </c>
      <c r="L9" s="115"/>
      <c r="M9" s="116"/>
      <c r="N9" s="132"/>
      <c r="O9" s="132"/>
      <c r="P9" s="52"/>
      <c r="Q9" s="107" t="s">
        <v>64</v>
      </c>
      <c r="R9" s="108"/>
      <c r="S9" s="73"/>
      <c r="U9" s="75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29.25" customHeight="1" thickBot="1" x14ac:dyDescent="0.25">
      <c r="A10" s="95" t="s">
        <v>68</v>
      </c>
      <c r="B10" s="128"/>
      <c r="C10" s="128"/>
      <c r="D10" s="95" t="s">
        <v>73</v>
      </c>
      <c r="E10" s="24"/>
      <c r="F10" s="95" t="s">
        <v>74</v>
      </c>
      <c r="G10" s="24"/>
      <c r="H10" s="72" t="s">
        <v>9</v>
      </c>
      <c r="I10" s="78">
        <f>ROUND(D51,0)</f>
        <v>0</v>
      </c>
      <c r="J10" s="72"/>
      <c r="L10" s="38"/>
      <c r="M10" s="38"/>
      <c r="O10" s="52"/>
      <c r="P10" s="52"/>
      <c r="Q10" s="52"/>
      <c r="R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8" x14ac:dyDescent="0.25">
      <c r="H11" s="99" t="s">
        <v>83</v>
      </c>
      <c r="I11" s="100">
        <f>'UA Methodology'!G14</f>
        <v>0</v>
      </c>
      <c r="K11" s="121" t="s">
        <v>2</v>
      </c>
      <c r="L11" s="121"/>
      <c r="M11" s="112"/>
      <c r="N11" s="112"/>
      <c r="O11" s="112"/>
      <c r="P11" s="112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5.95" customHeight="1" x14ac:dyDescent="0.25">
      <c r="A12" s="34"/>
      <c r="B12" s="127" t="s">
        <v>2</v>
      </c>
      <c r="C12" s="120"/>
      <c r="D12" s="119" t="s">
        <v>3</v>
      </c>
      <c r="E12" s="120"/>
      <c r="F12" s="119" t="s">
        <v>4</v>
      </c>
      <c r="G12" s="120"/>
      <c r="H12" s="119" t="s">
        <v>86</v>
      </c>
      <c r="I12" s="120"/>
      <c r="J12" s="10" t="s">
        <v>14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</row>
    <row r="13" spans="1:39" ht="15.95" customHeight="1" thickBot="1" x14ac:dyDescent="0.25">
      <c r="A13" s="35" t="s">
        <v>14</v>
      </c>
      <c r="B13" s="36" t="s">
        <v>17</v>
      </c>
      <c r="C13" s="33" t="s">
        <v>5</v>
      </c>
      <c r="D13" s="32" t="s">
        <v>17</v>
      </c>
      <c r="E13" s="33" t="s">
        <v>5</v>
      </c>
      <c r="F13" s="32" t="s">
        <v>17</v>
      </c>
      <c r="G13" s="33" t="s">
        <v>5</v>
      </c>
      <c r="H13" s="32" t="s">
        <v>17</v>
      </c>
      <c r="I13" s="13" t="s">
        <v>5</v>
      </c>
      <c r="J13" s="81"/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</row>
    <row r="14" spans="1:39" ht="15.95" customHeight="1" x14ac:dyDescent="0.2">
      <c r="A14" s="28">
        <f>K12</f>
        <v>0</v>
      </c>
      <c r="B14" s="1">
        <f>K25</f>
        <v>0</v>
      </c>
      <c r="C14" s="27" t="e">
        <f>K26</f>
        <v>#DIV/0!</v>
      </c>
      <c r="D14" s="1">
        <f>K42</f>
        <v>0</v>
      </c>
      <c r="E14" s="27" t="e">
        <f>K43</f>
        <v>#DIV/0!</v>
      </c>
      <c r="F14" s="1">
        <f>K59</f>
        <v>0</v>
      </c>
      <c r="G14" s="27" t="e">
        <f>K60</f>
        <v>#DIV/0!</v>
      </c>
      <c r="H14" s="1">
        <f>K76</f>
        <v>0</v>
      </c>
      <c r="I14" s="31" t="e">
        <f>K77</f>
        <v>#DIV/0!</v>
      </c>
      <c r="J14" s="82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5.95" customHeight="1" x14ac:dyDescent="0.2">
      <c r="A15" s="28">
        <f>L12</f>
        <v>0</v>
      </c>
      <c r="B15" s="1">
        <f>L25</f>
        <v>0</v>
      </c>
      <c r="C15" s="2" t="e">
        <f>L26</f>
        <v>#DIV/0!</v>
      </c>
      <c r="D15" s="1">
        <f>L42</f>
        <v>0</v>
      </c>
      <c r="E15" s="2" t="e">
        <f>L43</f>
        <v>#DIV/0!</v>
      </c>
      <c r="F15" s="1">
        <f>L59</f>
        <v>0</v>
      </c>
      <c r="G15" s="2" t="e">
        <f>L60</f>
        <v>#DIV/0!</v>
      </c>
      <c r="H15" s="1">
        <f>L76</f>
        <v>0</v>
      </c>
      <c r="I15" s="30" t="e">
        <f>L77</f>
        <v>#DIV/0!</v>
      </c>
      <c r="J15" s="82"/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5.95" customHeight="1" x14ac:dyDescent="0.2">
      <c r="A16" s="28">
        <f>M12</f>
        <v>0</v>
      </c>
      <c r="B16" s="1">
        <f>M25</f>
        <v>0</v>
      </c>
      <c r="C16" s="2" t="e">
        <f>M26</f>
        <v>#DIV/0!</v>
      </c>
      <c r="D16" s="1">
        <f>M42</f>
        <v>0</v>
      </c>
      <c r="E16" s="2" t="e">
        <f>M43</f>
        <v>#DIV/0!</v>
      </c>
      <c r="F16" s="1">
        <f>M59</f>
        <v>0</v>
      </c>
      <c r="G16" s="2" t="e">
        <f>M60</f>
        <v>#DIV/0!</v>
      </c>
      <c r="H16" s="1">
        <f>M76</f>
        <v>0</v>
      </c>
      <c r="I16" s="30" t="e">
        <f>M77</f>
        <v>#DIV/0!</v>
      </c>
      <c r="J16" s="82"/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ht="15.95" customHeight="1" x14ac:dyDescent="0.2">
      <c r="A17" s="28">
        <f>N12</f>
        <v>0</v>
      </c>
      <c r="B17" s="1">
        <f>N25</f>
        <v>0</v>
      </c>
      <c r="C17" s="2" t="e">
        <f>N26</f>
        <v>#DIV/0!</v>
      </c>
      <c r="D17" s="1">
        <f>N42</f>
        <v>0</v>
      </c>
      <c r="E17" s="2" t="e">
        <f>N43</f>
        <v>#DIV/0!</v>
      </c>
      <c r="F17" s="1">
        <f>N59</f>
        <v>0</v>
      </c>
      <c r="G17" s="2" t="e">
        <f>N60</f>
        <v>#DIV/0!</v>
      </c>
      <c r="H17" s="1">
        <f>N76</f>
        <v>0</v>
      </c>
      <c r="I17" s="30" t="e">
        <f>N77</f>
        <v>#DIV/0!</v>
      </c>
      <c r="J17" s="82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39" ht="15.95" customHeight="1" x14ac:dyDescent="0.2">
      <c r="A18" s="28">
        <f>O12</f>
        <v>0</v>
      </c>
      <c r="B18" s="1">
        <f>O25</f>
        <v>0</v>
      </c>
      <c r="C18" s="2" t="e">
        <f>O26</f>
        <v>#DIV/0!</v>
      </c>
      <c r="D18" s="1">
        <f>O42</f>
        <v>0</v>
      </c>
      <c r="E18" s="2" t="e">
        <f>O43</f>
        <v>#DIV/0!</v>
      </c>
      <c r="F18" s="1">
        <f>O59</f>
        <v>0</v>
      </c>
      <c r="G18" s="2" t="e">
        <f>O60</f>
        <v>#DIV/0!</v>
      </c>
      <c r="H18" s="1">
        <f>O76</f>
        <v>0</v>
      </c>
      <c r="I18" s="30" t="e">
        <f>O77</f>
        <v>#DIV/0!</v>
      </c>
      <c r="J18" s="82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</row>
    <row r="19" spans="1:39" ht="15.95" customHeight="1" x14ac:dyDescent="0.2">
      <c r="A19" s="28">
        <f>P12</f>
        <v>0</v>
      </c>
      <c r="B19" s="1">
        <f>P25</f>
        <v>0</v>
      </c>
      <c r="C19" s="2" t="e">
        <f>P26</f>
        <v>#DIV/0!</v>
      </c>
      <c r="D19" s="1">
        <f>P42</f>
        <v>0</v>
      </c>
      <c r="E19" s="2" t="e">
        <f>P43</f>
        <v>#DIV/0!</v>
      </c>
      <c r="F19" s="1">
        <f>P59</f>
        <v>0</v>
      </c>
      <c r="G19" s="2" t="e">
        <f>P60</f>
        <v>#DIV/0!</v>
      </c>
      <c r="H19" s="1">
        <f>P76</f>
        <v>0</v>
      </c>
      <c r="I19" s="30" t="e">
        <f>P77</f>
        <v>#DIV/0!</v>
      </c>
      <c r="J19" s="82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ht="15.95" customHeight="1" x14ac:dyDescent="0.2">
      <c r="A20" s="28">
        <f>Q12</f>
        <v>0</v>
      </c>
      <c r="B20" s="1">
        <f>Q25</f>
        <v>0</v>
      </c>
      <c r="C20" s="2" t="e">
        <f>Q26</f>
        <v>#DIV/0!</v>
      </c>
      <c r="D20" s="1">
        <f>Q42</f>
        <v>0</v>
      </c>
      <c r="E20" s="2" t="e">
        <f>Q43</f>
        <v>#DIV/0!</v>
      </c>
      <c r="F20" s="1">
        <f>Q59</f>
        <v>0</v>
      </c>
      <c r="G20" s="2" t="e">
        <f>Q60</f>
        <v>#DIV/0!</v>
      </c>
      <c r="H20" s="1">
        <f>Q76</f>
        <v>0</v>
      </c>
      <c r="I20" s="30" t="e">
        <f>Q77</f>
        <v>#DIV/0!</v>
      </c>
      <c r="J20" s="82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ht="15.95" customHeight="1" x14ac:dyDescent="0.2">
      <c r="A21" s="28">
        <f>R12</f>
        <v>0</v>
      </c>
      <c r="B21" s="1">
        <f>R25</f>
        <v>0</v>
      </c>
      <c r="C21" s="2" t="e">
        <f>R26</f>
        <v>#DIV/0!</v>
      </c>
      <c r="D21" s="1">
        <f>R42</f>
        <v>0</v>
      </c>
      <c r="E21" s="2" t="e">
        <f>R43</f>
        <v>#DIV/0!</v>
      </c>
      <c r="F21" s="1">
        <f>R59</f>
        <v>0</v>
      </c>
      <c r="G21" s="2" t="e">
        <f>R60</f>
        <v>#DIV/0!</v>
      </c>
      <c r="H21" s="1">
        <f>R76</f>
        <v>0</v>
      </c>
      <c r="I21" s="30" t="e">
        <f>R77</f>
        <v>#DIV/0!</v>
      </c>
      <c r="J21" s="82"/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ht="15.95" customHeight="1" x14ac:dyDescent="0.2">
      <c r="A22" s="28">
        <f>S12</f>
        <v>0</v>
      </c>
      <c r="B22" s="1">
        <f>S25</f>
        <v>0</v>
      </c>
      <c r="C22" s="2" t="e">
        <f>S26</f>
        <v>#DIV/0!</v>
      </c>
      <c r="D22" s="1">
        <f>S42</f>
        <v>0</v>
      </c>
      <c r="E22" s="2" t="e">
        <f>S43</f>
        <v>#DIV/0!</v>
      </c>
      <c r="F22" s="1">
        <f>S59</f>
        <v>0</v>
      </c>
      <c r="G22" s="2" t="e">
        <f>S60</f>
        <v>#DIV/0!</v>
      </c>
      <c r="H22" s="1">
        <f>S76</f>
        <v>0</v>
      </c>
      <c r="I22" s="30" t="e">
        <f>S77</f>
        <v>#DIV/0!</v>
      </c>
      <c r="J22" s="82"/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ht="15.95" customHeight="1" x14ac:dyDescent="0.2">
      <c r="A23" s="28">
        <f>T12</f>
        <v>0</v>
      </c>
      <c r="B23" s="1">
        <f>T25</f>
        <v>0</v>
      </c>
      <c r="C23" s="2" t="e">
        <f>T26</f>
        <v>#DIV/0!</v>
      </c>
      <c r="D23" s="1">
        <f>T42</f>
        <v>0</v>
      </c>
      <c r="E23" s="2" t="e">
        <f>T43</f>
        <v>#DIV/0!</v>
      </c>
      <c r="F23" s="1">
        <f>T59</f>
        <v>0</v>
      </c>
      <c r="G23" s="2" t="e">
        <f>T60</f>
        <v>#DIV/0!</v>
      </c>
      <c r="H23" s="1">
        <f>T76</f>
        <v>0</v>
      </c>
      <c r="I23" s="30" t="e">
        <f>T77</f>
        <v>#DIV/0!</v>
      </c>
      <c r="J23" s="82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ht="15.95" customHeight="1" x14ac:dyDescent="0.2">
      <c r="A24" s="28">
        <f>U12</f>
        <v>0</v>
      </c>
      <c r="B24" s="1">
        <f>U25</f>
        <v>0</v>
      </c>
      <c r="C24" s="2" t="e">
        <f>U26</f>
        <v>#DIV/0!</v>
      </c>
      <c r="D24" s="1">
        <f>U42</f>
        <v>0</v>
      </c>
      <c r="E24" s="2" t="e">
        <f>U43</f>
        <v>#DIV/0!</v>
      </c>
      <c r="F24" s="1">
        <f>U59</f>
        <v>0</v>
      </c>
      <c r="G24" s="2" t="e">
        <f>U60</f>
        <v>#DIV/0!</v>
      </c>
      <c r="H24" s="1">
        <f>U76</f>
        <v>0</v>
      </c>
      <c r="I24" s="30" t="e">
        <f>U77</f>
        <v>#DIV/0!</v>
      </c>
      <c r="J24" s="82"/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ht="15.95" customHeight="1" thickBot="1" x14ac:dyDescent="0.3">
      <c r="A25" s="28">
        <f>V12</f>
        <v>0</v>
      </c>
      <c r="B25" s="1">
        <f>V25</f>
        <v>0</v>
      </c>
      <c r="C25" s="2" t="e">
        <f>V26</f>
        <v>#DIV/0!</v>
      </c>
      <c r="D25" s="1">
        <f>V42</f>
        <v>0</v>
      </c>
      <c r="E25" s="2" t="e">
        <f>V43</f>
        <v>#DIV/0!</v>
      </c>
      <c r="F25" s="1">
        <f>V59</f>
        <v>0</v>
      </c>
      <c r="G25" s="2" t="e">
        <f>V60</f>
        <v>#DIV/0!</v>
      </c>
      <c r="H25" s="1">
        <f>V76</f>
        <v>0</v>
      </c>
      <c r="I25" s="2" t="e">
        <f>V77</f>
        <v>#DIV/0!</v>
      </c>
      <c r="K25" s="89">
        <f t="shared" ref="K25:P25" si="0">SUM(K13:K24)</f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89">
        <f t="shared" si="0"/>
        <v>0</v>
      </c>
      <c r="P25" s="89">
        <f t="shared" si="0"/>
        <v>0</v>
      </c>
      <c r="Q25" s="89">
        <f t="shared" ref="Q25:AM25" si="1">SUM(Q13:Q24)</f>
        <v>0</v>
      </c>
      <c r="R25" s="89">
        <f t="shared" si="1"/>
        <v>0</v>
      </c>
      <c r="S25" s="89">
        <f t="shared" si="1"/>
        <v>0</v>
      </c>
      <c r="T25" s="89">
        <f t="shared" si="1"/>
        <v>0</v>
      </c>
      <c r="U25" s="89">
        <f t="shared" si="1"/>
        <v>0</v>
      </c>
      <c r="V25" s="89">
        <f t="shared" si="1"/>
        <v>0</v>
      </c>
      <c r="W25" s="89">
        <f t="shared" si="1"/>
        <v>0</v>
      </c>
      <c r="X25" s="89">
        <f t="shared" si="1"/>
        <v>0</v>
      </c>
      <c r="Y25" s="89">
        <f t="shared" si="1"/>
        <v>0</v>
      </c>
      <c r="Z25" s="89">
        <f t="shared" si="1"/>
        <v>0</v>
      </c>
      <c r="AA25" s="89">
        <f t="shared" si="1"/>
        <v>0</v>
      </c>
      <c r="AB25" s="89">
        <f t="shared" si="1"/>
        <v>0</v>
      </c>
      <c r="AC25" s="89">
        <f t="shared" si="1"/>
        <v>0</v>
      </c>
      <c r="AD25" s="89">
        <f t="shared" si="1"/>
        <v>0</v>
      </c>
      <c r="AE25" s="89">
        <f t="shared" si="1"/>
        <v>0</v>
      </c>
      <c r="AF25" s="89">
        <f t="shared" si="1"/>
        <v>0</v>
      </c>
      <c r="AG25" s="89">
        <f t="shared" si="1"/>
        <v>0</v>
      </c>
      <c r="AH25" s="89">
        <f t="shared" si="1"/>
        <v>0</v>
      </c>
      <c r="AI25" s="89">
        <f t="shared" si="1"/>
        <v>0</v>
      </c>
      <c r="AJ25" s="89">
        <f t="shared" si="1"/>
        <v>0</v>
      </c>
      <c r="AK25" s="89">
        <f t="shared" si="1"/>
        <v>0</v>
      </c>
      <c r="AL25" s="89">
        <f t="shared" si="1"/>
        <v>0</v>
      </c>
      <c r="AM25" s="89">
        <f t="shared" si="1"/>
        <v>0</v>
      </c>
    </row>
    <row r="26" spans="1:39" ht="15.95" customHeight="1" thickTop="1" x14ac:dyDescent="0.2">
      <c r="A26" s="28">
        <f>W12</f>
        <v>0</v>
      </c>
      <c r="B26" s="1">
        <f>W25</f>
        <v>0</v>
      </c>
      <c r="C26" s="2" t="e">
        <f>W26</f>
        <v>#DIV/0!</v>
      </c>
      <c r="D26" s="1">
        <f>W42</f>
        <v>0</v>
      </c>
      <c r="E26" s="2" t="e">
        <f>W43</f>
        <v>#DIV/0!</v>
      </c>
      <c r="F26" s="1">
        <f>W59</f>
        <v>0</v>
      </c>
      <c r="G26" s="2" t="e">
        <f>W60</f>
        <v>#DIV/0!</v>
      </c>
      <c r="H26" s="1">
        <f>W76</f>
        <v>0</v>
      </c>
      <c r="I26" s="2" t="e">
        <f>W77</f>
        <v>#DIV/0!</v>
      </c>
      <c r="K26" s="90" t="e">
        <f t="shared" ref="K26:AM26" si="2">K25/K27</f>
        <v>#DIV/0!</v>
      </c>
      <c r="L26" s="90" t="e">
        <f t="shared" si="2"/>
        <v>#DIV/0!</v>
      </c>
      <c r="M26" s="90" t="e">
        <f t="shared" si="2"/>
        <v>#DIV/0!</v>
      </c>
      <c r="N26" s="90" t="e">
        <f t="shared" si="2"/>
        <v>#DIV/0!</v>
      </c>
      <c r="O26" s="90" t="e">
        <f t="shared" si="2"/>
        <v>#DIV/0!</v>
      </c>
      <c r="P26" s="90" t="e">
        <f t="shared" si="2"/>
        <v>#DIV/0!</v>
      </c>
      <c r="Q26" s="90" t="e">
        <f t="shared" si="2"/>
        <v>#DIV/0!</v>
      </c>
      <c r="R26" s="90" t="e">
        <f>R25/R27</f>
        <v>#DIV/0!</v>
      </c>
      <c r="S26" s="90" t="e">
        <f t="shared" si="2"/>
        <v>#DIV/0!</v>
      </c>
      <c r="T26" s="90" t="e">
        <f t="shared" si="2"/>
        <v>#DIV/0!</v>
      </c>
      <c r="U26" s="90" t="e">
        <f t="shared" si="2"/>
        <v>#DIV/0!</v>
      </c>
      <c r="V26" s="90" t="e">
        <f t="shared" si="2"/>
        <v>#DIV/0!</v>
      </c>
      <c r="W26" s="90" t="e">
        <f t="shared" si="2"/>
        <v>#DIV/0!</v>
      </c>
      <c r="X26" s="90" t="e">
        <f t="shared" si="2"/>
        <v>#DIV/0!</v>
      </c>
      <c r="Y26" s="90" t="e">
        <f t="shared" si="2"/>
        <v>#DIV/0!</v>
      </c>
      <c r="Z26" s="90" t="e">
        <f t="shared" si="2"/>
        <v>#DIV/0!</v>
      </c>
      <c r="AA26" s="90" t="e">
        <f t="shared" si="2"/>
        <v>#DIV/0!</v>
      </c>
      <c r="AB26" s="90" t="e">
        <f t="shared" si="2"/>
        <v>#DIV/0!</v>
      </c>
      <c r="AC26" s="90" t="e">
        <f t="shared" si="2"/>
        <v>#DIV/0!</v>
      </c>
      <c r="AD26" s="90" t="e">
        <f t="shared" si="2"/>
        <v>#DIV/0!</v>
      </c>
      <c r="AE26" s="90" t="e">
        <f t="shared" si="2"/>
        <v>#DIV/0!</v>
      </c>
      <c r="AF26" s="90" t="e">
        <f t="shared" si="2"/>
        <v>#DIV/0!</v>
      </c>
      <c r="AG26" s="90" t="e">
        <f t="shared" si="2"/>
        <v>#DIV/0!</v>
      </c>
      <c r="AH26" s="90" t="e">
        <f t="shared" si="2"/>
        <v>#DIV/0!</v>
      </c>
      <c r="AI26" s="90" t="e">
        <f t="shared" si="2"/>
        <v>#DIV/0!</v>
      </c>
      <c r="AJ26" s="90" t="e">
        <f t="shared" si="2"/>
        <v>#DIV/0!</v>
      </c>
      <c r="AK26" s="90" t="e">
        <f t="shared" si="2"/>
        <v>#DIV/0!</v>
      </c>
      <c r="AL26" s="90" t="e">
        <f t="shared" si="2"/>
        <v>#DIV/0!</v>
      </c>
      <c r="AM26" s="90" t="e">
        <f t="shared" si="2"/>
        <v>#DIV/0!</v>
      </c>
    </row>
    <row r="27" spans="1:39" ht="15.95" customHeight="1" x14ac:dyDescent="0.2">
      <c r="A27" s="28">
        <f>X12</f>
        <v>0</v>
      </c>
      <c r="B27" s="1">
        <f>X25</f>
        <v>0</v>
      </c>
      <c r="C27" s="2" t="e">
        <f>X26</f>
        <v>#DIV/0!</v>
      </c>
      <c r="D27" s="1">
        <f>X42</f>
        <v>0</v>
      </c>
      <c r="E27" s="2" t="e">
        <f>X43</f>
        <v>#DIV/0!</v>
      </c>
      <c r="F27" s="1">
        <f>X59</f>
        <v>0</v>
      </c>
      <c r="G27" s="2" t="e">
        <f>X60</f>
        <v>#DIV/0!</v>
      </c>
      <c r="H27" s="1">
        <f>X76</f>
        <v>0</v>
      </c>
      <c r="I27" s="2" t="e">
        <f>X77</f>
        <v>#DIV/0!</v>
      </c>
      <c r="J27" s="15"/>
      <c r="K27" s="91">
        <f t="shared" ref="K27:AL27" si="3">COUNTIF(K13:K24,"&gt;$0.00")</f>
        <v>0</v>
      </c>
      <c r="L27" s="91">
        <f t="shared" si="3"/>
        <v>0</v>
      </c>
      <c r="M27" s="91">
        <f t="shared" si="3"/>
        <v>0</v>
      </c>
      <c r="N27" s="91">
        <f t="shared" si="3"/>
        <v>0</v>
      </c>
      <c r="O27" s="91">
        <f t="shared" si="3"/>
        <v>0</v>
      </c>
      <c r="P27" s="91">
        <f t="shared" si="3"/>
        <v>0</v>
      </c>
      <c r="Q27" s="91">
        <f t="shared" si="3"/>
        <v>0</v>
      </c>
      <c r="R27" s="91">
        <f t="shared" si="3"/>
        <v>0</v>
      </c>
      <c r="S27" s="91">
        <f t="shared" si="3"/>
        <v>0</v>
      </c>
      <c r="T27" s="91">
        <f t="shared" si="3"/>
        <v>0</v>
      </c>
      <c r="U27" s="91">
        <f t="shared" si="3"/>
        <v>0</v>
      </c>
      <c r="V27" s="91">
        <f t="shared" si="3"/>
        <v>0</v>
      </c>
      <c r="W27" s="91">
        <f t="shared" si="3"/>
        <v>0</v>
      </c>
      <c r="X27" s="91">
        <f t="shared" si="3"/>
        <v>0</v>
      </c>
      <c r="Y27" s="91">
        <f t="shared" si="3"/>
        <v>0</v>
      </c>
      <c r="Z27" s="91">
        <f t="shared" si="3"/>
        <v>0</v>
      </c>
      <c r="AA27" s="91">
        <f t="shared" si="3"/>
        <v>0</v>
      </c>
      <c r="AB27" s="91">
        <f t="shared" si="3"/>
        <v>0</v>
      </c>
      <c r="AC27" s="91">
        <f t="shared" si="3"/>
        <v>0</v>
      </c>
      <c r="AD27" s="91">
        <f t="shared" si="3"/>
        <v>0</v>
      </c>
      <c r="AE27" s="91">
        <f t="shared" si="3"/>
        <v>0</v>
      </c>
      <c r="AF27" s="91">
        <f t="shared" si="3"/>
        <v>0</v>
      </c>
      <c r="AG27" s="91">
        <f t="shared" si="3"/>
        <v>0</v>
      </c>
      <c r="AH27" s="91">
        <f t="shared" si="3"/>
        <v>0</v>
      </c>
      <c r="AI27" s="91">
        <f t="shared" si="3"/>
        <v>0</v>
      </c>
      <c r="AJ27" s="91">
        <f t="shared" si="3"/>
        <v>0</v>
      </c>
      <c r="AK27" s="91">
        <f t="shared" si="3"/>
        <v>0</v>
      </c>
      <c r="AL27" s="91">
        <f t="shared" si="3"/>
        <v>0</v>
      </c>
      <c r="AM27" s="91">
        <f>COUNTIF(AM13:AM24,"&gt;$0.00")</f>
        <v>0</v>
      </c>
    </row>
    <row r="28" spans="1:39" ht="15.95" customHeight="1" x14ac:dyDescent="0.25">
      <c r="A28" s="28">
        <f>Y12</f>
        <v>0</v>
      </c>
      <c r="B28" s="1">
        <f>Y25</f>
        <v>0</v>
      </c>
      <c r="C28" s="2" t="e">
        <f>Y26</f>
        <v>#DIV/0!</v>
      </c>
      <c r="D28" s="3">
        <f>Y42</f>
        <v>0</v>
      </c>
      <c r="E28" s="2" t="e">
        <f>Y43</f>
        <v>#DIV/0!</v>
      </c>
      <c r="F28" s="1">
        <f>Y59</f>
        <v>0</v>
      </c>
      <c r="G28" s="2" t="e">
        <f>Y60</f>
        <v>#DIV/0!</v>
      </c>
      <c r="H28" s="1">
        <f>Y76</f>
        <v>0</v>
      </c>
      <c r="I28" s="2" t="e">
        <f>Y77</f>
        <v>#DIV/0!</v>
      </c>
      <c r="K28" s="121" t="s">
        <v>3</v>
      </c>
      <c r="L28" s="121"/>
      <c r="M28" s="112"/>
      <c r="N28" s="112"/>
      <c r="O28" s="112"/>
      <c r="P28" s="112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5.95" customHeight="1" x14ac:dyDescent="0.25">
      <c r="A29" s="28">
        <f>Z12</f>
        <v>0</v>
      </c>
      <c r="B29" s="1">
        <f>Z25</f>
        <v>0</v>
      </c>
      <c r="C29" s="2" t="e">
        <f>Z26</f>
        <v>#DIV/0!</v>
      </c>
      <c r="D29" s="3">
        <f>Z42</f>
        <v>0</v>
      </c>
      <c r="E29" s="2" t="e">
        <f>Z43</f>
        <v>#DIV/0!</v>
      </c>
      <c r="F29" s="1">
        <f>Z59</f>
        <v>0</v>
      </c>
      <c r="G29" s="2" t="e">
        <f>Z60</f>
        <v>#DIV/0!</v>
      </c>
      <c r="H29" s="1">
        <f>Z76</f>
        <v>0</v>
      </c>
      <c r="I29" s="2" t="e">
        <f>Z77</f>
        <v>#DIV/0!</v>
      </c>
      <c r="J29" s="10" t="s">
        <v>14</v>
      </c>
      <c r="K29" s="85">
        <f t="shared" ref="K29:P29" si="4">K12</f>
        <v>0</v>
      </c>
      <c r="L29" s="85">
        <f t="shared" si="4"/>
        <v>0</v>
      </c>
      <c r="M29" s="85">
        <f t="shared" si="4"/>
        <v>0</v>
      </c>
      <c r="N29" s="85">
        <f t="shared" si="4"/>
        <v>0</v>
      </c>
      <c r="O29" s="85">
        <f t="shared" si="4"/>
        <v>0</v>
      </c>
      <c r="P29" s="85">
        <f t="shared" si="4"/>
        <v>0</v>
      </c>
      <c r="Q29" s="85">
        <f t="shared" ref="Q29:AM29" si="5">Q12</f>
        <v>0</v>
      </c>
      <c r="R29" s="85">
        <f t="shared" si="5"/>
        <v>0</v>
      </c>
      <c r="S29" s="85">
        <f t="shared" si="5"/>
        <v>0</v>
      </c>
      <c r="T29" s="85">
        <f t="shared" si="5"/>
        <v>0</v>
      </c>
      <c r="U29" s="85">
        <f t="shared" si="5"/>
        <v>0</v>
      </c>
      <c r="V29" s="85">
        <f t="shared" si="5"/>
        <v>0</v>
      </c>
      <c r="W29" s="85">
        <f t="shared" si="5"/>
        <v>0</v>
      </c>
      <c r="X29" s="85">
        <f t="shared" si="5"/>
        <v>0</v>
      </c>
      <c r="Y29" s="85">
        <f t="shared" si="5"/>
        <v>0</v>
      </c>
      <c r="Z29" s="85">
        <f t="shared" si="5"/>
        <v>0</v>
      </c>
      <c r="AA29" s="85">
        <f t="shared" si="5"/>
        <v>0</v>
      </c>
      <c r="AB29" s="85">
        <f t="shared" si="5"/>
        <v>0</v>
      </c>
      <c r="AC29" s="85">
        <f t="shared" si="5"/>
        <v>0</v>
      </c>
      <c r="AD29" s="85">
        <f t="shared" si="5"/>
        <v>0</v>
      </c>
      <c r="AE29" s="85">
        <f t="shared" si="5"/>
        <v>0</v>
      </c>
      <c r="AF29" s="85">
        <f t="shared" si="5"/>
        <v>0</v>
      </c>
      <c r="AG29" s="85">
        <f t="shared" si="5"/>
        <v>0</v>
      </c>
      <c r="AH29" s="85">
        <f t="shared" si="5"/>
        <v>0</v>
      </c>
      <c r="AI29" s="85">
        <f t="shared" si="5"/>
        <v>0</v>
      </c>
      <c r="AJ29" s="85">
        <f t="shared" si="5"/>
        <v>0</v>
      </c>
      <c r="AK29" s="85">
        <f t="shared" si="5"/>
        <v>0</v>
      </c>
      <c r="AL29" s="85">
        <f t="shared" si="5"/>
        <v>0</v>
      </c>
      <c r="AM29" s="85">
        <f t="shared" si="5"/>
        <v>0</v>
      </c>
    </row>
    <row r="30" spans="1:39" ht="15.95" customHeight="1" x14ac:dyDescent="0.2">
      <c r="A30" s="28">
        <f>AA12</f>
        <v>0</v>
      </c>
      <c r="B30" s="1">
        <f>AA25</f>
        <v>0</v>
      </c>
      <c r="C30" s="2" t="e">
        <f>AA26</f>
        <v>#DIV/0!</v>
      </c>
      <c r="D30" s="3">
        <f>AA42</f>
        <v>0</v>
      </c>
      <c r="E30" s="2" t="e">
        <f>AA43</f>
        <v>#DIV/0!</v>
      </c>
      <c r="F30" s="3">
        <f>AA59</f>
        <v>0</v>
      </c>
      <c r="G30" s="2" t="e">
        <f>AA60</f>
        <v>#DIV/0!</v>
      </c>
      <c r="H30" s="1">
        <f>AA76</f>
        <v>0</v>
      </c>
      <c r="I30" s="30" t="e">
        <f>AA77</f>
        <v>#DIV/0!</v>
      </c>
      <c r="J30" s="81"/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</row>
    <row r="31" spans="1:39" ht="15.95" customHeight="1" x14ac:dyDescent="0.2">
      <c r="A31" s="28">
        <f>AB12</f>
        <v>0</v>
      </c>
      <c r="B31" s="1">
        <f>AB25</f>
        <v>0</v>
      </c>
      <c r="C31" s="2" t="e">
        <f>AB26</f>
        <v>#DIV/0!</v>
      </c>
      <c r="D31" s="3">
        <f>AB42</f>
        <v>0</v>
      </c>
      <c r="E31" s="2" t="e">
        <f>AB43</f>
        <v>#DIV/0!</v>
      </c>
      <c r="F31" s="3">
        <f>AB59</f>
        <v>0</v>
      </c>
      <c r="G31" s="2" t="e">
        <f>AB60</f>
        <v>#DIV/0!</v>
      </c>
      <c r="H31" s="1">
        <f>AB76</f>
        <v>0</v>
      </c>
      <c r="I31" s="30" t="e">
        <f>AB77</f>
        <v>#DIV/0!</v>
      </c>
      <c r="J31" s="82"/>
      <c r="K31" s="87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</row>
    <row r="32" spans="1:39" ht="15.95" customHeight="1" x14ac:dyDescent="0.2">
      <c r="A32" s="28">
        <f>AC12</f>
        <v>0</v>
      </c>
      <c r="B32" s="1">
        <f>AC25</f>
        <v>0</v>
      </c>
      <c r="C32" s="2" t="e">
        <f>AC26</f>
        <v>#DIV/0!</v>
      </c>
      <c r="D32" s="3">
        <f>AC42</f>
        <v>0</v>
      </c>
      <c r="E32" s="2" t="e">
        <f>AC43</f>
        <v>#DIV/0!</v>
      </c>
      <c r="F32" s="3">
        <f>AC59</f>
        <v>0</v>
      </c>
      <c r="G32" s="2" t="e">
        <f>AC60</f>
        <v>#DIV/0!</v>
      </c>
      <c r="H32" s="3">
        <f>AC76</f>
        <v>0</v>
      </c>
      <c r="I32" s="30" t="e">
        <f>AC77</f>
        <v>#DIV/0!</v>
      </c>
      <c r="J32" s="82"/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</row>
    <row r="33" spans="1:40" ht="15.95" customHeight="1" x14ac:dyDescent="0.2">
      <c r="A33" s="28">
        <f>AD12</f>
        <v>0</v>
      </c>
      <c r="B33" s="1">
        <f>AD25</f>
        <v>0</v>
      </c>
      <c r="C33" s="2" t="e">
        <f>AD26</f>
        <v>#DIV/0!</v>
      </c>
      <c r="D33" s="3">
        <f>AD42</f>
        <v>0</v>
      </c>
      <c r="E33" s="2" t="e">
        <f>AD43</f>
        <v>#DIV/0!</v>
      </c>
      <c r="F33" s="3">
        <f>AD59</f>
        <v>0</v>
      </c>
      <c r="G33" s="2" t="e">
        <f>AD60</f>
        <v>#DIV/0!</v>
      </c>
      <c r="H33" s="3">
        <f>AD76</f>
        <v>0</v>
      </c>
      <c r="I33" s="30" t="e">
        <f>AD77</f>
        <v>#DIV/0!</v>
      </c>
      <c r="J33" s="82"/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</row>
    <row r="34" spans="1:40" ht="15.95" customHeight="1" x14ac:dyDescent="0.2">
      <c r="A34" s="28">
        <f>AE12</f>
        <v>0</v>
      </c>
      <c r="B34" s="1">
        <f>AE25</f>
        <v>0</v>
      </c>
      <c r="C34" s="2" t="e">
        <f>AE26</f>
        <v>#DIV/0!</v>
      </c>
      <c r="D34" s="3">
        <f>AE42</f>
        <v>0</v>
      </c>
      <c r="E34" s="2" t="e">
        <f>AE43</f>
        <v>#DIV/0!</v>
      </c>
      <c r="F34" s="3">
        <f>AE59</f>
        <v>0</v>
      </c>
      <c r="G34" s="2" t="e">
        <f>AE60</f>
        <v>#DIV/0!</v>
      </c>
      <c r="H34" s="3">
        <f>AE76</f>
        <v>0</v>
      </c>
      <c r="I34" s="30" t="e">
        <f>AE77</f>
        <v>#DIV/0!</v>
      </c>
      <c r="J34" s="82"/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</row>
    <row r="35" spans="1:40" ht="15.95" customHeight="1" x14ac:dyDescent="0.2">
      <c r="A35" s="28">
        <f>AF12</f>
        <v>0</v>
      </c>
      <c r="B35" s="1">
        <f>AF25</f>
        <v>0</v>
      </c>
      <c r="C35" s="2" t="e">
        <f>AF26</f>
        <v>#DIV/0!</v>
      </c>
      <c r="D35" s="3">
        <f>AF42</f>
        <v>0</v>
      </c>
      <c r="E35" s="2" t="e">
        <f>AF43</f>
        <v>#DIV/0!</v>
      </c>
      <c r="F35" s="3">
        <f>AF59</f>
        <v>0</v>
      </c>
      <c r="G35" s="2" t="e">
        <f>AF60</f>
        <v>#DIV/0!</v>
      </c>
      <c r="H35" s="3">
        <f>AF76</f>
        <v>0</v>
      </c>
      <c r="I35" s="30" t="e">
        <f>AF77</f>
        <v>#DIV/0!</v>
      </c>
      <c r="J35" s="82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</row>
    <row r="36" spans="1:40" ht="15.95" customHeight="1" x14ac:dyDescent="0.2">
      <c r="A36" s="28">
        <f>AG12</f>
        <v>0</v>
      </c>
      <c r="B36" s="1">
        <f>AG25</f>
        <v>0</v>
      </c>
      <c r="C36" s="2" t="e">
        <f>AG26</f>
        <v>#DIV/0!</v>
      </c>
      <c r="D36" s="3">
        <f>AG42</f>
        <v>0</v>
      </c>
      <c r="E36" s="2" t="e">
        <f>AG43</f>
        <v>#DIV/0!</v>
      </c>
      <c r="F36" s="3">
        <f>AG59</f>
        <v>0</v>
      </c>
      <c r="G36" s="2" t="e">
        <f>AG60</f>
        <v>#DIV/0!</v>
      </c>
      <c r="H36" s="3">
        <f>AG76</f>
        <v>0</v>
      </c>
      <c r="I36" s="30" t="e">
        <f>AG77</f>
        <v>#DIV/0!</v>
      </c>
      <c r="J36" s="82"/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40" ht="15.95" customHeight="1" x14ac:dyDescent="0.2">
      <c r="A37" s="28">
        <f>AH12</f>
        <v>0</v>
      </c>
      <c r="B37" s="1">
        <f>AH25</f>
        <v>0</v>
      </c>
      <c r="C37" s="2" t="e">
        <f>AH26</f>
        <v>#DIV/0!</v>
      </c>
      <c r="D37" s="3">
        <f>AH42</f>
        <v>0</v>
      </c>
      <c r="E37" s="2" t="e">
        <f>AH43</f>
        <v>#DIV/0!</v>
      </c>
      <c r="F37" s="3">
        <f>AH59</f>
        <v>0</v>
      </c>
      <c r="G37" s="2" t="e">
        <f>AH60</f>
        <v>#DIV/0!</v>
      </c>
      <c r="H37" s="3">
        <f>AH76</f>
        <v>0</v>
      </c>
      <c r="I37" s="30" t="e">
        <f>AH77</f>
        <v>#DIV/0!</v>
      </c>
      <c r="J37" s="82"/>
      <c r="K37" s="8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40" ht="15.95" customHeight="1" x14ac:dyDescent="0.2">
      <c r="A38" s="28">
        <f>AI12</f>
        <v>0</v>
      </c>
      <c r="B38" s="1">
        <f>AI25</f>
        <v>0</v>
      </c>
      <c r="C38" s="2" t="e">
        <f>AI26</f>
        <v>#DIV/0!</v>
      </c>
      <c r="D38" s="3">
        <f>AI42</f>
        <v>0</v>
      </c>
      <c r="E38" s="2" t="e">
        <f>AI43</f>
        <v>#DIV/0!</v>
      </c>
      <c r="F38" s="3">
        <f>AI59</f>
        <v>0</v>
      </c>
      <c r="G38" s="2" t="e">
        <f>AI60</f>
        <v>#DIV/0!</v>
      </c>
      <c r="H38" s="3">
        <f>AI76</f>
        <v>0</v>
      </c>
      <c r="I38" s="30" t="e">
        <f>AI77</f>
        <v>#DIV/0!</v>
      </c>
      <c r="J38" s="82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</row>
    <row r="39" spans="1:40" ht="15.95" customHeight="1" x14ac:dyDescent="0.2">
      <c r="A39" s="28">
        <f>AJ12</f>
        <v>0</v>
      </c>
      <c r="B39" s="1">
        <f>AJ25</f>
        <v>0</v>
      </c>
      <c r="C39" s="2" t="e">
        <f>AJ26</f>
        <v>#DIV/0!</v>
      </c>
      <c r="D39" s="3">
        <f>AJ42</f>
        <v>0</v>
      </c>
      <c r="E39" s="2" t="e">
        <f>AJ43</f>
        <v>#DIV/0!</v>
      </c>
      <c r="F39" s="3">
        <f>AJ59</f>
        <v>0</v>
      </c>
      <c r="G39" s="2" t="e">
        <f>AJ60</f>
        <v>#DIV/0!</v>
      </c>
      <c r="H39" s="3">
        <f>AJ76</f>
        <v>0</v>
      </c>
      <c r="I39" s="30" t="e">
        <f>AJ77</f>
        <v>#DIV/0!</v>
      </c>
      <c r="J39" s="82"/>
      <c r="K39" s="87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40" ht="15.95" customHeight="1" x14ac:dyDescent="0.2">
      <c r="A40" s="28">
        <f>AK12</f>
        <v>0</v>
      </c>
      <c r="B40" s="1">
        <f>AK25</f>
        <v>0</v>
      </c>
      <c r="C40" s="2" t="e">
        <f>AK26</f>
        <v>#DIV/0!</v>
      </c>
      <c r="D40" s="3">
        <f>AK42</f>
        <v>0</v>
      </c>
      <c r="E40" s="2" t="e">
        <f>AK43</f>
        <v>#DIV/0!</v>
      </c>
      <c r="F40" s="3">
        <f>AK59</f>
        <v>0</v>
      </c>
      <c r="G40" s="2" t="e">
        <f>AK60</f>
        <v>#DIV/0!</v>
      </c>
      <c r="H40" s="3">
        <f>AK76</f>
        <v>0</v>
      </c>
      <c r="I40" s="30" t="e">
        <f>AK77</f>
        <v>#DIV/0!</v>
      </c>
      <c r="J40" s="82"/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40" ht="15.95" customHeight="1" x14ac:dyDescent="0.2">
      <c r="A41" s="28">
        <f>AL12</f>
        <v>0</v>
      </c>
      <c r="B41" s="1">
        <f>AL25</f>
        <v>0</v>
      </c>
      <c r="C41" s="2" t="e">
        <f>AL26</f>
        <v>#DIV/0!</v>
      </c>
      <c r="D41" s="3">
        <f>AL42</f>
        <v>0</v>
      </c>
      <c r="E41" s="2" t="e">
        <f>AL43</f>
        <v>#DIV/0!</v>
      </c>
      <c r="F41" s="3">
        <f>AL59</f>
        <v>0</v>
      </c>
      <c r="G41" s="2" t="e">
        <f>AL60</f>
        <v>#DIV/0!</v>
      </c>
      <c r="H41" s="3">
        <f>AL76</f>
        <v>0</v>
      </c>
      <c r="I41" s="30" t="e">
        <f>AL77</f>
        <v>#DIV/0!</v>
      </c>
      <c r="J41" s="82"/>
      <c r="K41" s="87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1:40" ht="15.95" customHeight="1" thickBot="1" x14ac:dyDescent="0.3">
      <c r="A42" s="28">
        <f>AM12</f>
        <v>0</v>
      </c>
      <c r="B42" s="1">
        <f>AM25</f>
        <v>0</v>
      </c>
      <c r="C42" s="2" t="e">
        <f>AM26</f>
        <v>#DIV/0!</v>
      </c>
      <c r="D42" s="3">
        <f>AM42</f>
        <v>0</v>
      </c>
      <c r="E42" s="2" t="e">
        <f>AM43</f>
        <v>#DIV/0!</v>
      </c>
      <c r="F42" s="3">
        <f>AM59</f>
        <v>0</v>
      </c>
      <c r="G42" s="2" t="e">
        <f>AM60</f>
        <v>#DIV/0!</v>
      </c>
      <c r="H42" s="3">
        <f>AM76</f>
        <v>0</v>
      </c>
      <c r="I42" s="2" t="e">
        <f>AM77</f>
        <v>#DIV/0!</v>
      </c>
      <c r="K42" s="89">
        <f t="shared" ref="K42:P42" si="6">SUM(K30:K41)</f>
        <v>0</v>
      </c>
      <c r="L42" s="89">
        <f t="shared" si="6"/>
        <v>0</v>
      </c>
      <c r="M42" s="89">
        <f t="shared" si="6"/>
        <v>0</v>
      </c>
      <c r="N42" s="89">
        <f t="shared" si="6"/>
        <v>0</v>
      </c>
      <c r="O42" s="89">
        <f t="shared" si="6"/>
        <v>0</v>
      </c>
      <c r="P42" s="89">
        <f t="shared" si="6"/>
        <v>0</v>
      </c>
      <c r="Q42" s="89">
        <f t="shared" ref="Q42:AM42" si="7">SUM(Q30:Q41)</f>
        <v>0</v>
      </c>
      <c r="R42" s="89">
        <f t="shared" si="7"/>
        <v>0</v>
      </c>
      <c r="S42" s="89">
        <f t="shared" si="7"/>
        <v>0</v>
      </c>
      <c r="T42" s="89">
        <f>SUM(T30:T41)</f>
        <v>0</v>
      </c>
      <c r="U42" s="89">
        <f t="shared" si="7"/>
        <v>0</v>
      </c>
      <c r="V42" s="89">
        <f t="shared" si="7"/>
        <v>0</v>
      </c>
      <c r="W42" s="89">
        <f t="shared" si="7"/>
        <v>0</v>
      </c>
      <c r="X42" s="89">
        <f t="shared" si="7"/>
        <v>0</v>
      </c>
      <c r="Y42" s="89">
        <f t="shared" si="7"/>
        <v>0</v>
      </c>
      <c r="Z42" s="89">
        <f t="shared" si="7"/>
        <v>0</v>
      </c>
      <c r="AA42" s="89">
        <f t="shared" si="7"/>
        <v>0</v>
      </c>
      <c r="AB42" s="89">
        <f t="shared" si="7"/>
        <v>0</v>
      </c>
      <c r="AC42" s="89">
        <f t="shared" si="7"/>
        <v>0</v>
      </c>
      <c r="AD42" s="89">
        <f t="shared" si="7"/>
        <v>0</v>
      </c>
      <c r="AE42" s="89">
        <f t="shared" si="7"/>
        <v>0</v>
      </c>
      <c r="AF42" s="89">
        <f t="shared" si="7"/>
        <v>0</v>
      </c>
      <c r="AG42" s="89">
        <f t="shared" si="7"/>
        <v>0</v>
      </c>
      <c r="AH42" s="89">
        <f t="shared" si="7"/>
        <v>0</v>
      </c>
      <c r="AI42" s="89">
        <f t="shared" si="7"/>
        <v>0</v>
      </c>
      <c r="AJ42" s="89">
        <f t="shared" si="7"/>
        <v>0</v>
      </c>
      <c r="AK42" s="89">
        <f t="shared" si="7"/>
        <v>0</v>
      </c>
      <c r="AL42" s="89">
        <f t="shared" si="7"/>
        <v>0</v>
      </c>
      <c r="AM42" s="89">
        <f t="shared" si="7"/>
        <v>0</v>
      </c>
    </row>
    <row r="43" spans="1:40" ht="15.95" customHeight="1" thickTop="1" thickBot="1" x14ac:dyDescent="0.25">
      <c r="A43" s="16"/>
      <c r="B43" s="4" t="e">
        <f>SUMIF(B14:B42,"&gt;0",B14:B42)/B44</f>
        <v>#DIV/0!</v>
      </c>
      <c r="C43" s="4" t="e">
        <f>SUMIF(C14:C42,"&gt;0",C14:C42)/B44</f>
        <v>#DIV/0!</v>
      </c>
      <c r="D43" s="4" t="e">
        <f>SUMIF(D14:D42,"&gt;0",D14:D42)/D44</f>
        <v>#DIV/0!</v>
      </c>
      <c r="E43" s="4" t="e">
        <f>SUMIF(E14:E42,"&gt;0",E14:E42)/D44</f>
        <v>#DIV/0!</v>
      </c>
      <c r="F43" s="26" t="e">
        <f>SUMIF(F14:F42,"&gt;0",F14:F42)/F44</f>
        <v>#DIV/0!</v>
      </c>
      <c r="G43" s="4" t="e">
        <f>SUMIF(G14:G42,"&gt;0",G14:G42)/F44</f>
        <v>#DIV/0!</v>
      </c>
      <c r="H43" s="26" t="e">
        <f>SUMIF(H14:H42,"&gt;0",H14:H42)/H44</f>
        <v>#DIV/0!</v>
      </c>
      <c r="I43" s="4" t="e">
        <f>SUMIF(I14:I42,"&gt;0",I14:I42)/H44</f>
        <v>#DIV/0!</v>
      </c>
      <c r="K43" s="90" t="e">
        <f>K42/K44</f>
        <v>#DIV/0!</v>
      </c>
      <c r="L43" s="90" t="e">
        <f>L42/L44</f>
        <v>#DIV/0!</v>
      </c>
      <c r="M43" s="90" t="e">
        <f t="shared" ref="M43:AM43" si="8">M42/M44</f>
        <v>#DIV/0!</v>
      </c>
      <c r="N43" s="90" t="e">
        <f t="shared" si="8"/>
        <v>#DIV/0!</v>
      </c>
      <c r="O43" s="90" t="e">
        <f t="shared" si="8"/>
        <v>#DIV/0!</v>
      </c>
      <c r="P43" s="90" t="e">
        <f t="shared" si="8"/>
        <v>#DIV/0!</v>
      </c>
      <c r="Q43" s="90" t="e">
        <f t="shared" si="8"/>
        <v>#DIV/0!</v>
      </c>
      <c r="R43" s="90" t="e">
        <f>R42/R44</f>
        <v>#DIV/0!</v>
      </c>
      <c r="S43" s="90" t="e">
        <f t="shared" si="8"/>
        <v>#DIV/0!</v>
      </c>
      <c r="T43" s="90" t="e">
        <f t="shared" si="8"/>
        <v>#DIV/0!</v>
      </c>
      <c r="U43" s="38" t="e">
        <f>U42/U44</f>
        <v>#DIV/0!</v>
      </c>
      <c r="V43" s="90" t="e">
        <f t="shared" si="8"/>
        <v>#DIV/0!</v>
      </c>
      <c r="W43" s="90" t="e">
        <f t="shared" si="8"/>
        <v>#DIV/0!</v>
      </c>
      <c r="X43" s="90" t="e">
        <f t="shared" si="8"/>
        <v>#DIV/0!</v>
      </c>
      <c r="Y43" s="90" t="e">
        <f t="shared" si="8"/>
        <v>#DIV/0!</v>
      </c>
      <c r="Z43" s="90" t="e">
        <f t="shared" si="8"/>
        <v>#DIV/0!</v>
      </c>
      <c r="AA43" s="90" t="e">
        <f t="shared" si="8"/>
        <v>#DIV/0!</v>
      </c>
      <c r="AB43" s="90" t="e">
        <f t="shared" si="8"/>
        <v>#DIV/0!</v>
      </c>
      <c r="AC43" s="90" t="e">
        <f t="shared" si="8"/>
        <v>#DIV/0!</v>
      </c>
      <c r="AD43" s="90" t="e">
        <f t="shared" si="8"/>
        <v>#DIV/0!</v>
      </c>
      <c r="AE43" s="90" t="e">
        <f t="shared" si="8"/>
        <v>#DIV/0!</v>
      </c>
      <c r="AF43" s="90" t="e">
        <f t="shared" si="8"/>
        <v>#DIV/0!</v>
      </c>
      <c r="AG43" s="90" t="e">
        <f t="shared" si="8"/>
        <v>#DIV/0!</v>
      </c>
      <c r="AH43" s="90" t="e">
        <f t="shared" si="8"/>
        <v>#DIV/0!</v>
      </c>
      <c r="AI43" s="90" t="e">
        <f t="shared" si="8"/>
        <v>#DIV/0!</v>
      </c>
      <c r="AJ43" s="90" t="e">
        <f t="shared" si="8"/>
        <v>#DIV/0!</v>
      </c>
      <c r="AK43" s="90" t="e">
        <f t="shared" si="8"/>
        <v>#DIV/0!</v>
      </c>
      <c r="AL43" s="90" t="e">
        <f t="shared" si="8"/>
        <v>#DIV/0!</v>
      </c>
      <c r="AM43" s="90" t="e">
        <f t="shared" si="8"/>
        <v>#DIV/0!</v>
      </c>
    </row>
    <row r="44" spans="1:40" ht="15.95" customHeight="1" thickTop="1" x14ac:dyDescent="0.2">
      <c r="A44" s="15"/>
      <c r="B44" s="9">
        <f>COUNTIF(B14:B42,"&gt;0")</f>
        <v>0</v>
      </c>
      <c r="C44" s="9"/>
      <c r="D44" s="9">
        <f>COUNTIF(D14:D42,"&gt;0")</f>
        <v>0</v>
      </c>
      <c r="E44" s="9"/>
      <c r="F44" s="9">
        <f>COUNTIF(F14:F42,"&gt;0")</f>
        <v>0</v>
      </c>
      <c r="G44" s="9"/>
      <c r="H44" s="9">
        <f>COUNTIF(H14:H42,"&gt;0")</f>
        <v>0</v>
      </c>
      <c r="I44" s="9"/>
      <c r="J44" s="15"/>
      <c r="K44" s="91">
        <f t="shared" ref="K44:AM44" si="9">COUNTIF(K30:K41,"&gt;$0.00")</f>
        <v>0</v>
      </c>
      <c r="L44" s="91">
        <f t="shared" si="9"/>
        <v>0</v>
      </c>
      <c r="M44" s="91">
        <f t="shared" si="9"/>
        <v>0</v>
      </c>
      <c r="N44" s="91">
        <f t="shared" si="9"/>
        <v>0</v>
      </c>
      <c r="O44" s="91">
        <f t="shared" si="9"/>
        <v>0</v>
      </c>
      <c r="P44" s="91">
        <f t="shared" si="9"/>
        <v>0</v>
      </c>
      <c r="Q44" s="91">
        <f t="shared" si="9"/>
        <v>0</v>
      </c>
      <c r="R44" s="91">
        <f t="shared" si="9"/>
        <v>0</v>
      </c>
      <c r="S44" s="91">
        <f t="shared" si="9"/>
        <v>0</v>
      </c>
      <c r="T44" s="91">
        <f t="shared" si="9"/>
        <v>0</v>
      </c>
      <c r="U44" s="91">
        <f t="shared" si="9"/>
        <v>0</v>
      </c>
      <c r="V44" s="91">
        <f t="shared" si="9"/>
        <v>0</v>
      </c>
      <c r="W44" s="91">
        <f t="shared" si="9"/>
        <v>0</v>
      </c>
      <c r="X44" s="91">
        <f t="shared" si="9"/>
        <v>0</v>
      </c>
      <c r="Y44" s="91">
        <f t="shared" si="9"/>
        <v>0</v>
      </c>
      <c r="Z44" s="91">
        <f t="shared" si="9"/>
        <v>0</v>
      </c>
      <c r="AA44" s="91">
        <f t="shared" si="9"/>
        <v>0</v>
      </c>
      <c r="AB44" s="91">
        <f t="shared" si="9"/>
        <v>0</v>
      </c>
      <c r="AC44" s="91">
        <f t="shared" si="9"/>
        <v>0</v>
      </c>
      <c r="AD44" s="91">
        <f t="shared" si="9"/>
        <v>0</v>
      </c>
      <c r="AE44" s="91">
        <f t="shared" si="9"/>
        <v>0</v>
      </c>
      <c r="AF44" s="91">
        <f t="shared" si="9"/>
        <v>0</v>
      </c>
      <c r="AG44" s="91">
        <f t="shared" si="9"/>
        <v>0</v>
      </c>
      <c r="AH44" s="91">
        <f t="shared" si="9"/>
        <v>0</v>
      </c>
      <c r="AI44" s="91">
        <f t="shared" si="9"/>
        <v>0</v>
      </c>
      <c r="AJ44" s="91">
        <f t="shared" si="9"/>
        <v>0</v>
      </c>
      <c r="AK44" s="91">
        <f t="shared" si="9"/>
        <v>0</v>
      </c>
      <c r="AL44" s="91">
        <f t="shared" si="9"/>
        <v>0</v>
      </c>
      <c r="AM44" s="91">
        <f t="shared" si="9"/>
        <v>0</v>
      </c>
    </row>
    <row r="45" spans="1:40" ht="15.95" customHeight="1" x14ac:dyDescent="0.25">
      <c r="A45" s="9"/>
      <c r="B45" s="69" t="e">
        <f>SUM(B14:B42)/B44</f>
        <v>#DIV/0!</v>
      </c>
      <c r="C45" s="9"/>
      <c r="D45" s="69" t="e">
        <f>SUM(D14:D42)/D44</f>
        <v>#DIV/0!</v>
      </c>
      <c r="E45" s="9"/>
      <c r="F45" s="16" t="e">
        <f>SUM(F14:F42)/F44</f>
        <v>#DIV/0!</v>
      </c>
      <c r="G45" s="9"/>
      <c r="H45" s="16" t="e">
        <f>SUM(H14:H42)/H44</f>
        <v>#DIV/0!</v>
      </c>
      <c r="I45" s="9"/>
      <c r="K45" s="121" t="s">
        <v>85</v>
      </c>
      <c r="L45" s="121"/>
      <c r="M45" s="112"/>
      <c r="N45" s="112"/>
      <c r="O45" s="112"/>
      <c r="P45" s="112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40" ht="15.95" customHeight="1" x14ac:dyDescent="0.25">
      <c r="A46" s="11"/>
      <c r="B46" s="11"/>
      <c r="C46" s="9"/>
      <c r="D46" s="9"/>
      <c r="E46" s="37"/>
      <c r="F46" s="37"/>
      <c r="G46" s="12"/>
      <c r="H46" s="12"/>
      <c r="I46" s="12"/>
      <c r="J46" s="10" t="s">
        <v>14</v>
      </c>
      <c r="K46" s="85">
        <f>K12</f>
        <v>0</v>
      </c>
      <c r="L46" s="85">
        <f t="shared" ref="L46:AM46" si="10">L12</f>
        <v>0</v>
      </c>
      <c r="M46" s="85">
        <f t="shared" si="10"/>
        <v>0</v>
      </c>
      <c r="N46" s="85">
        <f t="shared" si="10"/>
        <v>0</v>
      </c>
      <c r="O46" s="85">
        <f t="shared" si="10"/>
        <v>0</v>
      </c>
      <c r="P46" s="85">
        <f t="shared" si="10"/>
        <v>0</v>
      </c>
      <c r="Q46" s="85">
        <f t="shared" si="10"/>
        <v>0</v>
      </c>
      <c r="R46" s="85">
        <f t="shared" si="10"/>
        <v>0</v>
      </c>
      <c r="S46" s="85">
        <f t="shared" si="10"/>
        <v>0</v>
      </c>
      <c r="T46" s="85">
        <f t="shared" si="10"/>
        <v>0</v>
      </c>
      <c r="U46" s="85">
        <f t="shared" si="10"/>
        <v>0</v>
      </c>
      <c r="V46" s="85">
        <f t="shared" si="10"/>
        <v>0</v>
      </c>
      <c r="W46" s="85">
        <f t="shared" si="10"/>
        <v>0</v>
      </c>
      <c r="X46" s="85">
        <f t="shared" si="10"/>
        <v>0</v>
      </c>
      <c r="Y46" s="85">
        <f t="shared" si="10"/>
        <v>0</v>
      </c>
      <c r="Z46" s="85">
        <f t="shared" si="10"/>
        <v>0</v>
      </c>
      <c r="AA46" s="85">
        <f t="shared" si="10"/>
        <v>0</v>
      </c>
      <c r="AB46" s="85">
        <f t="shared" si="10"/>
        <v>0</v>
      </c>
      <c r="AC46" s="85">
        <f t="shared" si="10"/>
        <v>0</v>
      </c>
      <c r="AD46" s="85">
        <f t="shared" si="10"/>
        <v>0</v>
      </c>
      <c r="AE46" s="85">
        <f t="shared" si="10"/>
        <v>0</v>
      </c>
      <c r="AF46" s="85">
        <f t="shared" si="10"/>
        <v>0</v>
      </c>
      <c r="AG46" s="85">
        <f t="shared" si="10"/>
        <v>0</v>
      </c>
      <c r="AH46" s="85">
        <f t="shared" si="10"/>
        <v>0</v>
      </c>
      <c r="AI46" s="85">
        <f t="shared" si="10"/>
        <v>0</v>
      </c>
      <c r="AJ46" s="85">
        <f t="shared" si="10"/>
        <v>0</v>
      </c>
      <c r="AK46" s="85">
        <f t="shared" si="10"/>
        <v>0</v>
      </c>
      <c r="AL46" s="85">
        <f t="shared" si="10"/>
        <v>0</v>
      </c>
      <c r="AM46" s="85">
        <f t="shared" si="10"/>
        <v>0</v>
      </c>
      <c r="AN46" s="29"/>
    </row>
    <row r="47" spans="1:40" ht="15.95" customHeight="1" x14ac:dyDescent="0.2">
      <c r="A47" s="9"/>
      <c r="B47" s="17" t="s">
        <v>6</v>
      </c>
      <c r="C47" s="18"/>
      <c r="D47" s="7" t="e">
        <f>C43</f>
        <v>#DIV/0!</v>
      </c>
      <c r="E47" s="126" t="s">
        <v>7</v>
      </c>
      <c r="F47" s="126"/>
      <c r="G47" s="79">
        <f>I9</f>
        <v>0</v>
      </c>
      <c r="H47" s="80"/>
      <c r="I47" s="25"/>
      <c r="J47" s="83"/>
      <c r="K47" s="87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</row>
    <row r="48" spans="1:40" ht="15.95" customHeight="1" x14ac:dyDescent="0.2">
      <c r="B48" s="19" t="s">
        <v>8</v>
      </c>
      <c r="D48" s="6" t="e">
        <f>E43</f>
        <v>#DIV/0!</v>
      </c>
      <c r="E48" s="126" t="s">
        <v>9</v>
      </c>
      <c r="F48" s="126"/>
      <c r="G48" s="79">
        <f>ROUND(D51,0)</f>
        <v>0</v>
      </c>
      <c r="H48" s="80"/>
      <c r="I48" s="25"/>
      <c r="J48" s="84"/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</row>
    <row r="49" spans="2:39" ht="15.95" customHeight="1" x14ac:dyDescent="0.2">
      <c r="B49" s="19" t="s">
        <v>10</v>
      </c>
      <c r="D49" s="6" t="e">
        <f>G43</f>
        <v>#DIV/0!</v>
      </c>
      <c r="F49" s="9"/>
      <c r="G49" s="21"/>
      <c r="H49" s="21"/>
      <c r="I49" s="21"/>
      <c r="J49" s="84"/>
      <c r="K49" s="87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</row>
    <row r="50" spans="2:39" ht="15.95" customHeight="1" x14ac:dyDescent="0.2">
      <c r="B50" s="20" t="s">
        <v>16</v>
      </c>
      <c r="C50" s="14"/>
      <c r="D50" s="5" t="e">
        <f>I43</f>
        <v>#DIV/0!</v>
      </c>
      <c r="F50" s="9"/>
      <c r="G50" s="8"/>
      <c r="H50" s="8"/>
      <c r="I50" s="70"/>
      <c r="J50" s="84"/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</row>
    <row r="51" spans="2:39" ht="15.95" customHeight="1" thickBot="1" x14ac:dyDescent="0.25">
      <c r="B51" s="22" t="s">
        <v>11</v>
      </c>
      <c r="C51" s="23"/>
      <c r="D51" s="4">
        <f>SUMIF(D47:D50,"&gt;0",D47:D50)</f>
        <v>0</v>
      </c>
      <c r="J51" s="84"/>
      <c r="K51" s="87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</row>
    <row r="52" spans="2:39" ht="15.95" customHeight="1" thickTop="1" x14ac:dyDescent="0.2">
      <c r="J52" s="84"/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</row>
    <row r="53" spans="2:39" ht="15.95" customHeight="1" x14ac:dyDescent="0.25">
      <c r="B53" s="54" t="s">
        <v>42</v>
      </c>
      <c r="C53" s="54"/>
      <c r="D53" s="54"/>
      <c r="E53" s="54"/>
      <c r="F53" s="54"/>
      <c r="J53" s="84"/>
      <c r="K53" s="87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</row>
    <row r="54" spans="2:39" ht="15.95" customHeight="1" x14ac:dyDescent="0.2">
      <c r="B54" s="124"/>
      <c r="C54" s="124"/>
      <c r="D54" s="124"/>
      <c r="E54" s="124"/>
      <c r="F54" s="124"/>
      <c r="J54" s="84"/>
      <c r="K54" s="87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</row>
    <row r="55" spans="2:39" ht="15.95" customHeight="1" x14ac:dyDescent="0.2">
      <c r="B55" s="125"/>
      <c r="C55" s="125"/>
      <c r="D55" s="125"/>
      <c r="E55" s="125"/>
      <c r="F55" s="125"/>
      <c r="J55" s="84"/>
      <c r="K55" s="87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</row>
    <row r="56" spans="2:39" ht="15.95" customHeight="1" x14ac:dyDescent="0.2">
      <c r="B56" s="125"/>
      <c r="C56" s="125"/>
      <c r="D56" s="125"/>
      <c r="E56" s="125"/>
      <c r="F56" s="125"/>
      <c r="J56" s="84"/>
      <c r="K56" s="87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</row>
    <row r="57" spans="2:39" ht="15.95" customHeight="1" x14ac:dyDescent="0.2">
      <c r="B57" s="125"/>
      <c r="C57" s="125"/>
      <c r="D57" s="125"/>
      <c r="E57" s="125"/>
      <c r="F57" s="125"/>
      <c r="J57" s="84"/>
      <c r="K57" s="87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  <row r="58" spans="2:39" ht="15.95" customHeight="1" x14ac:dyDescent="0.2">
      <c r="B58" s="125"/>
      <c r="C58" s="125"/>
      <c r="D58" s="125"/>
      <c r="E58" s="125"/>
      <c r="F58" s="125"/>
      <c r="J58" s="84"/>
      <c r="K58" s="87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</row>
    <row r="59" spans="2:39" ht="15.95" customHeight="1" thickBot="1" x14ac:dyDescent="0.3">
      <c r="B59" s="125"/>
      <c r="C59" s="125"/>
      <c r="D59" s="125"/>
      <c r="E59" s="125"/>
      <c r="F59" s="125"/>
      <c r="K59" s="89">
        <f t="shared" ref="K59:P59" si="11">SUM(K47:K58)</f>
        <v>0</v>
      </c>
      <c r="L59" s="89">
        <f t="shared" si="11"/>
        <v>0</v>
      </c>
      <c r="M59" s="89">
        <f t="shared" si="11"/>
        <v>0</v>
      </c>
      <c r="N59" s="89">
        <f t="shared" si="11"/>
        <v>0</v>
      </c>
      <c r="O59" s="89">
        <f t="shared" si="11"/>
        <v>0</v>
      </c>
      <c r="P59" s="89">
        <f t="shared" si="11"/>
        <v>0</v>
      </c>
      <c r="Q59" s="89">
        <f t="shared" ref="Q59:S59" si="12">SUM(Q47:Q58)</f>
        <v>0</v>
      </c>
      <c r="R59" s="89">
        <f t="shared" si="12"/>
        <v>0</v>
      </c>
      <c r="S59" s="89">
        <f t="shared" si="12"/>
        <v>0</v>
      </c>
      <c r="T59" s="89">
        <f>SUM(T47:T58)</f>
        <v>0</v>
      </c>
      <c r="U59" s="89">
        <f t="shared" ref="U59:AM59" si="13">SUM(U47:U58)</f>
        <v>0</v>
      </c>
      <c r="V59" s="89">
        <f t="shared" si="13"/>
        <v>0</v>
      </c>
      <c r="W59" s="89">
        <f t="shared" si="13"/>
        <v>0</v>
      </c>
      <c r="X59" s="89">
        <f t="shared" si="13"/>
        <v>0</v>
      </c>
      <c r="Y59" s="89">
        <f t="shared" si="13"/>
        <v>0</v>
      </c>
      <c r="Z59" s="89">
        <f t="shared" si="13"/>
        <v>0</v>
      </c>
      <c r="AA59" s="89">
        <f t="shared" si="13"/>
        <v>0</v>
      </c>
      <c r="AB59" s="89">
        <f t="shared" si="13"/>
        <v>0</v>
      </c>
      <c r="AC59" s="89">
        <f t="shared" si="13"/>
        <v>0</v>
      </c>
      <c r="AD59" s="89">
        <f t="shared" si="13"/>
        <v>0</v>
      </c>
      <c r="AE59" s="89">
        <f t="shared" si="13"/>
        <v>0</v>
      </c>
      <c r="AF59" s="89">
        <f t="shared" si="13"/>
        <v>0</v>
      </c>
      <c r="AG59" s="89">
        <f t="shared" si="13"/>
        <v>0</v>
      </c>
      <c r="AH59" s="89">
        <f t="shared" si="13"/>
        <v>0</v>
      </c>
      <c r="AI59" s="89">
        <f t="shared" si="13"/>
        <v>0</v>
      </c>
      <c r="AJ59" s="89">
        <f t="shared" si="13"/>
        <v>0</v>
      </c>
      <c r="AK59" s="89">
        <f t="shared" si="13"/>
        <v>0</v>
      </c>
      <c r="AL59" s="89">
        <f t="shared" si="13"/>
        <v>0</v>
      </c>
      <c r="AM59" s="89">
        <f t="shared" si="13"/>
        <v>0</v>
      </c>
    </row>
    <row r="60" spans="2:39" ht="15.95" customHeight="1" thickTop="1" x14ac:dyDescent="0.2">
      <c r="B60" s="125"/>
      <c r="C60" s="125"/>
      <c r="D60" s="125"/>
      <c r="E60" s="125"/>
      <c r="F60" s="125"/>
      <c r="K60" s="90" t="e">
        <f>K59/K61</f>
        <v>#DIV/0!</v>
      </c>
      <c r="L60" s="90" t="e">
        <f>L59/L61</f>
        <v>#DIV/0!</v>
      </c>
      <c r="M60" s="90" t="e">
        <f t="shared" ref="M60:Q60" si="14">M59/M61</f>
        <v>#DIV/0!</v>
      </c>
      <c r="N60" s="90" t="e">
        <f t="shared" si="14"/>
        <v>#DIV/0!</v>
      </c>
      <c r="O60" s="90" t="e">
        <f t="shared" si="14"/>
        <v>#DIV/0!</v>
      </c>
      <c r="P60" s="90" t="e">
        <f t="shared" si="14"/>
        <v>#DIV/0!</v>
      </c>
      <c r="Q60" s="90" t="e">
        <f t="shared" si="14"/>
        <v>#DIV/0!</v>
      </c>
      <c r="R60" s="90" t="e">
        <f>R59/R61</f>
        <v>#DIV/0!</v>
      </c>
      <c r="S60" s="90" t="e">
        <f t="shared" ref="S60:T60" si="15">S59/S61</f>
        <v>#DIV/0!</v>
      </c>
      <c r="T60" s="90" t="e">
        <f t="shared" si="15"/>
        <v>#DIV/0!</v>
      </c>
      <c r="U60" s="38" t="e">
        <f>U59/U61</f>
        <v>#DIV/0!</v>
      </c>
      <c r="V60" s="90" t="e">
        <f t="shared" ref="V60:AM60" si="16">V59/V61</f>
        <v>#DIV/0!</v>
      </c>
      <c r="W60" s="90" t="e">
        <f t="shared" si="16"/>
        <v>#DIV/0!</v>
      </c>
      <c r="X60" s="90" t="e">
        <f t="shared" si="16"/>
        <v>#DIV/0!</v>
      </c>
      <c r="Y60" s="90" t="e">
        <f t="shared" si="16"/>
        <v>#DIV/0!</v>
      </c>
      <c r="Z60" s="90" t="e">
        <f t="shared" si="16"/>
        <v>#DIV/0!</v>
      </c>
      <c r="AA60" s="90" t="e">
        <f t="shared" si="16"/>
        <v>#DIV/0!</v>
      </c>
      <c r="AB60" s="90" t="e">
        <f t="shared" si="16"/>
        <v>#DIV/0!</v>
      </c>
      <c r="AC60" s="90" t="e">
        <f t="shared" si="16"/>
        <v>#DIV/0!</v>
      </c>
      <c r="AD60" s="90" t="e">
        <f t="shared" si="16"/>
        <v>#DIV/0!</v>
      </c>
      <c r="AE60" s="90" t="e">
        <f t="shared" si="16"/>
        <v>#DIV/0!</v>
      </c>
      <c r="AF60" s="90" t="e">
        <f t="shared" si="16"/>
        <v>#DIV/0!</v>
      </c>
      <c r="AG60" s="90" t="e">
        <f t="shared" si="16"/>
        <v>#DIV/0!</v>
      </c>
      <c r="AH60" s="90" t="e">
        <f t="shared" si="16"/>
        <v>#DIV/0!</v>
      </c>
      <c r="AI60" s="90" t="e">
        <f t="shared" si="16"/>
        <v>#DIV/0!</v>
      </c>
      <c r="AJ60" s="90" t="e">
        <f t="shared" si="16"/>
        <v>#DIV/0!</v>
      </c>
      <c r="AK60" s="90" t="e">
        <f t="shared" si="16"/>
        <v>#DIV/0!</v>
      </c>
      <c r="AL60" s="90" t="e">
        <f t="shared" si="16"/>
        <v>#DIV/0!</v>
      </c>
      <c r="AM60" s="90" t="e">
        <f t="shared" si="16"/>
        <v>#DIV/0!</v>
      </c>
    </row>
    <row r="61" spans="2:39" ht="15.95" customHeight="1" x14ac:dyDescent="0.2">
      <c r="B61" s="125"/>
      <c r="C61" s="125"/>
      <c r="D61" s="125"/>
      <c r="E61" s="125"/>
      <c r="F61" s="125"/>
      <c r="J61" s="15"/>
      <c r="K61" s="91">
        <f t="shared" ref="K61:AM61" si="17">COUNTIF(K47:K58,"&gt;$0.00")</f>
        <v>0</v>
      </c>
      <c r="L61" s="91">
        <f t="shared" si="17"/>
        <v>0</v>
      </c>
      <c r="M61" s="91">
        <f t="shared" si="17"/>
        <v>0</v>
      </c>
      <c r="N61" s="91">
        <f t="shared" si="17"/>
        <v>0</v>
      </c>
      <c r="O61" s="91">
        <f t="shared" si="17"/>
        <v>0</v>
      </c>
      <c r="P61" s="91">
        <f t="shared" si="17"/>
        <v>0</v>
      </c>
      <c r="Q61" s="91">
        <f t="shared" si="17"/>
        <v>0</v>
      </c>
      <c r="R61" s="91">
        <f t="shared" si="17"/>
        <v>0</v>
      </c>
      <c r="S61" s="91">
        <f t="shared" si="17"/>
        <v>0</v>
      </c>
      <c r="T61" s="91">
        <f t="shared" si="17"/>
        <v>0</v>
      </c>
      <c r="U61" s="91">
        <f t="shared" si="17"/>
        <v>0</v>
      </c>
      <c r="V61" s="91">
        <f t="shared" si="17"/>
        <v>0</v>
      </c>
      <c r="W61" s="91">
        <f t="shared" si="17"/>
        <v>0</v>
      </c>
      <c r="X61" s="91">
        <f t="shared" si="17"/>
        <v>0</v>
      </c>
      <c r="Y61" s="91">
        <f t="shared" si="17"/>
        <v>0</v>
      </c>
      <c r="Z61" s="91">
        <f t="shared" si="17"/>
        <v>0</v>
      </c>
      <c r="AA61" s="91">
        <f t="shared" si="17"/>
        <v>0</v>
      </c>
      <c r="AB61" s="91">
        <f t="shared" si="17"/>
        <v>0</v>
      </c>
      <c r="AC61" s="91">
        <f t="shared" si="17"/>
        <v>0</v>
      </c>
      <c r="AD61" s="91">
        <f t="shared" si="17"/>
        <v>0</v>
      </c>
      <c r="AE61" s="91">
        <f t="shared" si="17"/>
        <v>0</v>
      </c>
      <c r="AF61" s="91">
        <f t="shared" si="17"/>
        <v>0</v>
      </c>
      <c r="AG61" s="91">
        <f t="shared" si="17"/>
        <v>0</v>
      </c>
      <c r="AH61" s="91">
        <f t="shared" si="17"/>
        <v>0</v>
      </c>
      <c r="AI61" s="91">
        <f t="shared" si="17"/>
        <v>0</v>
      </c>
      <c r="AJ61" s="91">
        <f t="shared" si="17"/>
        <v>0</v>
      </c>
      <c r="AK61" s="91">
        <f t="shared" si="17"/>
        <v>0</v>
      </c>
      <c r="AL61" s="91">
        <f t="shared" si="17"/>
        <v>0</v>
      </c>
      <c r="AM61" s="91">
        <f t="shared" si="17"/>
        <v>0</v>
      </c>
    </row>
    <row r="62" spans="2:39" ht="15.95" customHeight="1" x14ac:dyDescent="0.25">
      <c r="B62" s="125"/>
      <c r="C62" s="125"/>
      <c r="D62" s="125"/>
      <c r="E62" s="125"/>
      <c r="F62" s="125"/>
      <c r="K62" s="121" t="s">
        <v>86</v>
      </c>
      <c r="L62" s="121"/>
      <c r="M62" s="112"/>
      <c r="N62" s="112"/>
      <c r="O62" s="112"/>
      <c r="P62" s="112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5.95" customHeight="1" x14ac:dyDescent="0.25">
      <c r="J63" s="10" t="s">
        <v>14</v>
      </c>
      <c r="K63" s="85">
        <f>K12</f>
        <v>0</v>
      </c>
      <c r="L63" s="85">
        <f t="shared" ref="L63:AM63" si="18">L12</f>
        <v>0</v>
      </c>
      <c r="M63" s="85">
        <f t="shared" si="18"/>
        <v>0</v>
      </c>
      <c r="N63" s="85">
        <f t="shared" si="18"/>
        <v>0</v>
      </c>
      <c r="O63" s="85">
        <f t="shared" si="18"/>
        <v>0</v>
      </c>
      <c r="P63" s="85">
        <f t="shared" si="18"/>
        <v>0</v>
      </c>
      <c r="Q63" s="85">
        <f t="shared" si="18"/>
        <v>0</v>
      </c>
      <c r="R63" s="85">
        <f t="shared" si="18"/>
        <v>0</v>
      </c>
      <c r="S63" s="85">
        <f t="shared" si="18"/>
        <v>0</v>
      </c>
      <c r="T63" s="85">
        <f t="shared" si="18"/>
        <v>0</v>
      </c>
      <c r="U63" s="85">
        <f t="shared" si="18"/>
        <v>0</v>
      </c>
      <c r="V63" s="85">
        <f t="shared" si="18"/>
        <v>0</v>
      </c>
      <c r="W63" s="85">
        <f t="shared" si="18"/>
        <v>0</v>
      </c>
      <c r="X63" s="85">
        <f t="shared" si="18"/>
        <v>0</v>
      </c>
      <c r="Y63" s="85">
        <f t="shared" si="18"/>
        <v>0</v>
      </c>
      <c r="Z63" s="85">
        <f t="shared" si="18"/>
        <v>0</v>
      </c>
      <c r="AA63" s="85">
        <f t="shared" si="18"/>
        <v>0</v>
      </c>
      <c r="AB63" s="85">
        <f t="shared" si="18"/>
        <v>0</v>
      </c>
      <c r="AC63" s="85">
        <f t="shared" si="18"/>
        <v>0</v>
      </c>
      <c r="AD63" s="85">
        <f t="shared" si="18"/>
        <v>0</v>
      </c>
      <c r="AE63" s="85">
        <f t="shared" si="18"/>
        <v>0</v>
      </c>
      <c r="AF63" s="85">
        <f t="shared" si="18"/>
        <v>0</v>
      </c>
      <c r="AG63" s="85">
        <f t="shared" si="18"/>
        <v>0</v>
      </c>
      <c r="AH63" s="85">
        <f t="shared" si="18"/>
        <v>0</v>
      </c>
      <c r="AI63" s="85">
        <f t="shared" si="18"/>
        <v>0</v>
      </c>
      <c r="AJ63" s="85">
        <f t="shared" si="18"/>
        <v>0</v>
      </c>
      <c r="AK63" s="85">
        <f t="shared" si="18"/>
        <v>0</v>
      </c>
      <c r="AL63" s="85">
        <f t="shared" si="18"/>
        <v>0</v>
      </c>
      <c r="AM63" s="85">
        <f t="shared" si="18"/>
        <v>0</v>
      </c>
    </row>
    <row r="64" spans="2:39" ht="15.95" customHeight="1" x14ac:dyDescent="0.25">
      <c r="B64" s="123" t="s">
        <v>39</v>
      </c>
      <c r="C64" s="123"/>
      <c r="D64" s="123"/>
      <c r="E64" s="123"/>
      <c r="F64" s="123"/>
      <c r="J64" s="83"/>
      <c r="K64" s="87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ht="15.95" customHeight="1" x14ac:dyDescent="0.2">
      <c r="B65" s="122"/>
      <c r="C65" s="122"/>
      <c r="D65" s="122"/>
      <c r="E65" s="122"/>
      <c r="F65" s="122"/>
      <c r="J65" s="84"/>
      <c r="K65" s="87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</row>
    <row r="66" spans="1:39" ht="15.95" customHeight="1" x14ac:dyDescent="0.2">
      <c r="B66" s="122"/>
      <c r="C66" s="122"/>
      <c r="D66" s="122"/>
      <c r="E66" s="122"/>
      <c r="F66" s="122"/>
      <c r="J66" s="84"/>
      <c r="K66" s="87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</row>
    <row r="67" spans="1:39" ht="15.95" customHeight="1" x14ac:dyDescent="0.2">
      <c r="B67" s="122"/>
      <c r="C67" s="122"/>
      <c r="D67" s="122"/>
      <c r="E67" s="122"/>
      <c r="F67" s="122"/>
      <c r="J67" s="84"/>
      <c r="K67" s="87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5.95" customHeight="1" x14ac:dyDescent="0.2">
      <c r="B68" s="122"/>
      <c r="C68" s="122"/>
      <c r="D68" s="122"/>
      <c r="E68" s="122"/>
      <c r="F68" s="122"/>
      <c r="J68" s="84"/>
      <c r="K68" s="87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ht="15.95" customHeight="1" x14ac:dyDescent="0.2">
      <c r="B69" s="122"/>
      <c r="C69" s="122"/>
      <c r="D69" s="122"/>
      <c r="E69" s="122"/>
      <c r="F69" s="122"/>
      <c r="J69" s="84"/>
      <c r="K69" s="87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</row>
    <row r="70" spans="1:39" ht="15.95" customHeight="1" x14ac:dyDescent="0.2">
      <c r="B70" s="122"/>
      <c r="C70" s="122"/>
      <c r="D70" s="122"/>
      <c r="E70" s="122"/>
      <c r="F70" s="122"/>
      <c r="J70" s="84"/>
      <c r="K70" s="87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</row>
    <row r="71" spans="1:39" ht="15.95" customHeight="1" x14ac:dyDescent="0.2">
      <c r="B71" s="122"/>
      <c r="C71" s="122"/>
      <c r="D71" s="122"/>
      <c r="E71" s="122"/>
      <c r="F71" s="122"/>
      <c r="J71" s="84"/>
      <c r="K71" s="87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</row>
    <row r="72" spans="1:39" ht="15.95" customHeight="1" x14ac:dyDescent="0.2">
      <c r="B72" s="122"/>
      <c r="C72" s="122"/>
      <c r="D72" s="122"/>
      <c r="E72" s="122"/>
      <c r="F72" s="122"/>
      <c r="J72" s="84"/>
      <c r="K72" s="87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</row>
    <row r="73" spans="1:39" ht="15.95" customHeight="1" x14ac:dyDescent="0.2">
      <c r="B73" s="122"/>
      <c r="C73" s="122"/>
      <c r="D73" s="122"/>
      <c r="E73" s="122"/>
      <c r="F73" s="122"/>
      <c r="J73" s="84"/>
      <c r="K73" s="87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</row>
    <row r="74" spans="1:39" ht="15.95" customHeight="1" x14ac:dyDescent="0.2">
      <c r="J74" s="84"/>
      <c r="K74" s="87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 ht="15.95" customHeight="1" x14ac:dyDescent="0.2">
      <c r="J75" s="84"/>
      <c r="K75" s="87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39" ht="15.95" customHeight="1" thickBot="1" x14ac:dyDescent="0.3">
      <c r="K76" s="89">
        <f t="shared" ref="K76:P76" si="19">SUM(K64:K75)</f>
        <v>0</v>
      </c>
      <c r="L76" s="89">
        <f t="shared" si="19"/>
        <v>0</v>
      </c>
      <c r="M76" s="89">
        <f t="shared" si="19"/>
        <v>0</v>
      </c>
      <c r="N76" s="89">
        <f t="shared" si="19"/>
        <v>0</v>
      </c>
      <c r="O76" s="89">
        <f t="shared" si="19"/>
        <v>0</v>
      </c>
      <c r="P76" s="89">
        <f t="shared" si="19"/>
        <v>0</v>
      </c>
      <c r="Q76" s="89">
        <f t="shared" ref="Q76:S76" si="20">SUM(Q64:Q75)</f>
        <v>0</v>
      </c>
      <c r="R76" s="89">
        <f t="shared" si="20"/>
        <v>0</v>
      </c>
      <c r="S76" s="89">
        <f t="shared" si="20"/>
        <v>0</v>
      </c>
      <c r="T76" s="89">
        <f>SUM(T64:T75)</f>
        <v>0</v>
      </c>
      <c r="U76" s="89">
        <f t="shared" ref="U76:AM76" si="21">SUM(U64:U75)</f>
        <v>0</v>
      </c>
      <c r="V76" s="89">
        <f t="shared" si="21"/>
        <v>0</v>
      </c>
      <c r="W76" s="89">
        <f t="shared" si="21"/>
        <v>0</v>
      </c>
      <c r="X76" s="89">
        <f t="shared" si="21"/>
        <v>0</v>
      </c>
      <c r="Y76" s="89">
        <f t="shared" si="21"/>
        <v>0</v>
      </c>
      <c r="Z76" s="89">
        <f t="shared" si="21"/>
        <v>0</v>
      </c>
      <c r="AA76" s="89">
        <f t="shared" si="21"/>
        <v>0</v>
      </c>
      <c r="AB76" s="89">
        <f t="shared" si="21"/>
        <v>0</v>
      </c>
      <c r="AC76" s="89">
        <f t="shared" si="21"/>
        <v>0</v>
      </c>
      <c r="AD76" s="89">
        <f t="shared" si="21"/>
        <v>0</v>
      </c>
      <c r="AE76" s="89">
        <f t="shared" si="21"/>
        <v>0</v>
      </c>
      <c r="AF76" s="89">
        <f t="shared" si="21"/>
        <v>0</v>
      </c>
      <c r="AG76" s="89">
        <f t="shared" si="21"/>
        <v>0</v>
      </c>
      <c r="AH76" s="89">
        <f t="shared" si="21"/>
        <v>0</v>
      </c>
      <c r="AI76" s="89">
        <f t="shared" si="21"/>
        <v>0</v>
      </c>
      <c r="AJ76" s="89">
        <f t="shared" si="21"/>
        <v>0</v>
      </c>
      <c r="AK76" s="89">
        <f t="shared" si="21"/>
        <v>0</v>
      </c>
      <c r="AL76" s="89">
        <f t="shared" si="21"/>
        <v>0</v>
      </c>
      <c r="AM76" s="89">
        <f t="shared" si="21"/>
        <v>0</v>
      </c>
    </row>
    <row r="77" spans="1:39" ht="15.95" customHeight="1" thickTop="1" x14ac:dyDescent="0.2">
      <c r="K77" s="90" t="e">
        <f>K76/K78</f>
        <v>#DIV/0!</v>
      </c>
      <c r="L77" s="90" t="e">
        <f>L76/L78</f>
        <v>#DIV/0!</v>
      </c>
      <c r="M77" s="90" t="e">
        <f t="shared" ref="M77:Q77" si="22">M76/M78</f>
        <v>#DIV/0!</v>
      </c>
      <c r="N77" s="90" t="e">
        <f t="shared" si="22"/>
        <v>#DIV/0!</v>
      </c>
      <c r="O77" s="90" t="e">
        <f t="shared" si="22"/>
        <v>#DIV/0!</v>
      </c>
      <c r="P77" s="90" t="e">
        <f t="shared" si="22"/>
        <v>#DIV/0!</v>
      </c>
      <c r="Q77" s="90" t="e">
        <f t="shared" si="22"/>
        <v>#DIV/0!</v>
      </c>
      <c r="R77" s="90" t="e">
        <f>R76/R78</f>
        <v>#DIV/0!</v>
      </c>
      <c r="S77" s="90" t="e">
        <f t="shared" ref="S77:T77" si="23">S76/S78</f>
        <v>#DIV/0!</v>
      </c>
      <c r="T77" s="90" t="e">
        <f t="shared" si="23"/>
        <v>#DIV/0!</v>
      </c>
      <c r="U77" s="38" t="e">
        <f>U76/U78</f>
        <v>#DIV/0!</v>
      </c>
      <c r="V77" s="90" t="e">
        <f t="shared" ref="V77:AM77" si="24">V76/V78</f>
        <v>#DIV/0!</v>
      </c>
      <c r="W77" s="90" t="e">
        <f t="shared" si="24"/>
        <v>#DIV/0!</v>
      </c>
      <c r="X77" s="90" t="e">
        <f t="shared" si="24"/>
        <v>#DIV/0!</v>
      </c>
      <c r="Y77" s="90" t="e">
        <f t="shared" si="24"/>
        <v>#DIV/0!</v>
      </c>
      <c r="Z77" s="90" t="e">
        <f t="shared" si="24"/>
        <v>#DIV/0!</v>
      </c>
      <c r="AA77" s="90" t="e">
        <f t="shared" si="24"/>
        <v>#DIV/0!</v>
      </c>
      <c r="AB77" s="90" t="e">
        <f t="shared" si="24"/>
        <v>#DIV/0!</v>
      </c>
      <c r="AC77" s="90" t="e">
        <f t="shared" si="24"/>
        <v>#DIV/0!</v>
      </c>
      <c r="AD77" s="90" t="e">
        <f t="shared" si="24"/>
        <v>#DIV/0!</v>
      </c>
      <c r="AE77" s="90" t="e">
        <f t="shared" si="24"/>
        <v>#DIV/0!</v>
      </c>
      <c r="AF77" s="90" t="e">
        <f t="shared" si="24"/>
        <v>#DIV/0!</v>
      </c>
      <c r="AG77" s="90" t="e">
        <f t="shared" si="24"/>
        <v>#DIV/0!</v>
      </c>
      <c r="AH77" s="90" t="e">
        <f t="shared" si="24"/>
        <v>#DIV/0!</v>
      </c>
      <c r="AI77" s="90" t="e">
        <f t="shared" si="24"/>
        <v>#DIV/0!</v>
      </c>
      <c r="AJ77" s="90" t="e">
        <f t="shared" si="24"/>
        <v>#DIV/0!</v>
      </c>
      <c r="AK77" s="90" t="e">
        <f t="shared" si="24"/>
        <v>#DIV/0!</v>
      </c>
      <c r="AL77" s="90" t="e">
        <f t="shared" si="24"/>
        <v>#DIV/0!</v>
      </c>
      <c r="AM77" s="90" t="e">
        <f t="shared" si="24"/>
        <v>#DIV/0!</v>
      </c>
    </row>
    <row r="78" spans="1:39" ht="15.95" customHeight="1" x14ac:dyDescent="0.2">
      <c r="A78" s="51"/>
      <c r="J78" s="15"/>
      <c r="K78" s="91">
        <f t="shared" ref="K78:AM78" si="25">COUNTIF(K64:K75,"&gt;$0.00")</f>
        <v>0</v>
      </c>
      <c r="L78" s="91">
        <f t="shared" si="25"/>
        <v>0</v>
      </c>
      <c r="M78" s="91">
        <f t="shared" si="25"/>
        <v>0</v>
      </c>
      <c r="N78" s="91">
        <f t="shared" si="25"/>
        <v>0</v>
      </c>
      <c r="O78" s="91">
        <f t="shared" si="25"/>
        <v>0</v>
      </c>
      <c r="P78" s="91">
        <f t="shared" si="25"/>
        <v>0</v>
      </c>
      <c r="Q78" s="91">
        <f t="shared" si="25"/>
        <v>0</v>
      </c>
      <c r="R78" s="91">
        <f t="shared" si="25"/>
        <v>0</v>
      </c>
      <c r="S78" s="91">
        <f t="shared" si="25"/>
        <v>0</v>
      </c>
      <c r="T78" s="91">
        <f t="shared" si="25"/>
        <v>0</v>
      </c>
      <c r="U78" s="91">
        <f t="shared" si="25"/>
        <v>0</v>
      </c>
      <c r="V78" s="91">
        <f t="shared" si="25"/>
        <v>0</v>
      </c>
      <c r="W78" s="91">
        <f t="shared" si="25"/>
        <v>0</v>
      </c>
      <c r="X78" s="91">
        <f t="shared" si="25"/>
        <v>0</v>
      </c>
      <c r="Y78" s="91">
        <f t="shared" si="25"/>
        <v>0</v>
      </c>
      <c r="Z78" s="91">
        <f t="shared" si="25"/>
        <v>0</v>
      </c>
      <c r="AA78" s="91">
        <f t="shared" si="25"/>
        <v>0</v>
      </c>
      <c r="AB78" s="91">
        <f t="shared" si="25"/>
        <v>0</v>
      </c>
      <c r="AC78" s="91">
        <f t="shared" si="25"/>
        <v>0</v>
      </c>
      <c r="AD78" s="91">
        <f t="shared" si="25"/>
        <v>0</v>
      </c>
      <c r="AE78" s="91">
        <f t="shared" si="25"/>
        <v>0</v>
      </c>
      <c r="AF78" s="91">
        <f t="shared" si="25"/>
        <v>0</v>
      </c>
      <c r="AG78" s="91">
        <f t="shared" si="25"/>
        <v>0</v>
      </c>
      <c r="AH78" s="91">
        <f t="shared" si="25"/>
        <v>0</v>
      </c>
      <c r="AI78" s="91">
        <f t="shared" si="25"/>
        <v>0</v>
      </c>
      <c r="AJ78" s="91">
        <f t="shared" si="25"/>
        <v>0</v>
      </c>
      <c r="AK78" s="91">
        <f t="shared" si="25"/>
        <v>0</v>
      </c>
      <c r="AL78" s="91">
        <f t="shared" si="25"/>
        <v>0</v>
      </c>
      <c r="AM78" s="91">
        <f t="shared" si="25"/>
        <v>0</v>
      </c>
    </row>
    <row r="79" spans="1:39" ht="15" x14ac:dyDescent="0.2">
      <c r="A79" s="51"/>
    </row>
    <row r="80" spans="1:39" ht="15" x14ac:dyDescent="0.2">
      <c r="A80" s="52"/>
    </row>
  </sheetData>
  <sheetProtection algorithmName="SHA-512" hashValue="q7RtKTHC2kw2HpcbU329bzlq+sifeLJ8fTnf6cE9jjJndKgz0rNfA6LjbIX4+6zb3IwKA6oyfTl0z0n7XBjnDg==" saltValue="Vg6wettuYLfVpFtShruF2g==" spinCount="100000" sheet="1" formatCells="0" selectLockedCells="1"/>
  <mergeCells count="48">
    <mergeCell ref="E48:F48"/>
    <mergeCell ref="E47:F47"/>
    <mergeCell ref="B12:C12"/>
    <mergeCell ref="B10:C10"/>
    <mergeCell ref="N2:O2"/>
    <mergeCell ref="L2:M2"/>
    <mergeCell ref="N3:O3"/>
    <mergeCell ref="N4:O4"/>
    <mergeCell ref="N5:O5"/>
    <mergeCell ref="N6:O6"/>
    <mergeCell ref="N7:O7"/>
    <mergeCell ref="N8:O8"/>
    <mergeCell ref="N9:O9"/>
    <mergeCell ref="L8:M8"/>
    <mergeCell ref="L9:M9"/>
    <mergeCell ref="K28:L28"/>
    <mergeCell ref="M28:N28"/>
    <mergeCell ref="O28:P28"/>
    <mergeCell ref="K45:L45"/>
    <mergeCell ref="M45:N45"/>
    <mergeCell ref="O45:P45"/>
    <mergeCell ref="B65:F73"/>
    <mergeCell ref="B64:F64"/>
    <mergeCell ref="B54:F62"/>
    <mergeCell ref="K62:L62"/>
    <mergeCell ref="O62:P62"/>
    <mergeCell ref="M62:N62"/>
    <mergeCell ref="D12:E12"/>
    <mergeCell ref="F12:G12"/>
    <mergeCell ref="H12:I12"/>
    <mergeCell ref="K11:L11"/>
    <mergeCell ref="M11:N11"/>
    <mergeCell ref="Q2:R2"/>
    <mergeCell ref="Q3:R3"/>
    <mergeCell ref="Q1:S1"/>
    <mergeCell ref="O11:P11"/>
    <mergeCell ref="L3:M3"/>
    <mergeCell ref="L4:M4"/>
    <mergeCell ref="L5:M5"/>
    <mergeCell ref="L6:M6"/>
    <mergeCell ref="L7:M7"/>
    <mergeCell ref="K1:O1"/>
    <mergeCell ref="Q7:R7"/>
    <mergeCell ref="Q8:R8"/>
    <mergeCell ref="Q9:R9"/>
    <mergeCell ref="Q4:R4"/>
    <mergeCell ref="Q5:R5"/>
    <mergeCell ref="Q6:R6"/>
  </mergeCells>
  <conditionalFormatting sqref="I50">
    <cfRule type="containsText" dxfId="18" priority="3" operator="containsText" text="PhaseInDecrease">
      <formula>NOT(ISERROR(SEARCH("PhaseInDecrease",I50)))</formula>
    </cfRule>
    <cfRule type="containsText" dxfId="17" priority="5" operator="containsText" text="Deny">
      <formula>NOT(ISERROR(SEARCH("Deny",I50)))</formula>
    </cfRule>
  </conditionalFormatting>
  <conditionalFormatting sqref="J10">
    <cfRule type="containsText" dxfId="16" priority="2" operator="containsText" text="Provide Tenant Notification">
      <formula>NOT(ISERROR(SEARCH("Provide Tenant Notification",J10)))</formula>
    </cfRule>
  </conditionalFormatting>
  <conditionalFormatting sqref="H48">
    <cfRule type="containsText" dxfId="15" priority="1" operator="containsText" text="Provide Tenant Notification">
      <formula>NOT(ISERROR(SEARCH("Provide Tenant Notification",H48)))</formula>
    </cfRule>
  </conditionalFormatting>
  <dataValidations count="2">
    <dataValidation type="whole" allowBlank="1" showInputMessage="1" showErrorMessage="1" sqref="G47:I47 I9" xr:uid="{00000000-0002-0000-0100-000000000000}">
      <formula1>0</formula1>
      <formula2>1000</formula2>
    </dataValidation>
    <dataValidation type="decimal" allowBlank="1" showInputMessage="1" showErrorMessage="1" errorTitle="Incorrect Amoount " error="Amount must be $0.00 or more &amp; cannot be a negative number. " sqref="K13:AM24 K30:AM41 K47:AM58 K64:AM75" xr:uid="{00000000-0002-0000-0100-000001000000}">
      <formula1>0</formula1>
      <formula2>1000</formula2>
    </dataValidation>
  </dataValidations>
  <pageMargins left="0.7" right="0.7" top="0.75" bottom="0.75" header="0.3" footer="0.3"/>
  <pageSetup scale="49" orientation="landscape" horizontalDpi="300" verticalDpi="300" r:id="rId1"/>
  <colBreaks count="2" manualBreakCount="2">
    <brk id="9" max="1048575" man="1"/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80"/>
  <sheetViews>
    <sheetView topLeftCell="A4" zoomScaleNormal="100" workbookViewId="0">
      <selection activeCell="J48" sqref="J48"/>
    </sheetView>
  </sheetViews>
  <sheetFormatPr defaultColWidth="9.140625" defaultRowHeight="12.75" x14ac:dyDescent="0.2"/>
  <cols>
    <col min="1" max="1" width="13.42578125" customWidth="1"/>
    <col min="2" max="9" width="16" customWidth="1"/>
    <col min="10" max="39" width="13.42578125" customWidth="1"/>
  </cols>
  <sheetData>
    <row r="1" spans="1:39" ht="25.5" customHeight="1" x14ac:dyDescent="0.25">
      <c r="A1" s="60" t="s">
        <v>52</v>
      </c>
      <c r="E1" s="61"/>
      <c r="F1" s="61"/>
      <c r="G1" s="61"/>
      <c r="I1" s="60"/>
      <c r="K1" s="117" t="s">
        <v>51</v>
      </c>
      <c r="L1" s="118"/>
      <c r="M1" s="118"/>
      <c r="N1" s="118"/>
      <c r="O1" s="118"/>
      <c r="Q1" s="109" t="s">
        <v>60</v>
      </c>
      <c r="R1" s="110"/>
      <c r="S1" s="111"/>
      <c r="T1" s="76"/>
      <c r="U1" s="76"/>
    </row>
    <row r="2" spans="1:39" ht="24.75" customHeight="1" x14ac:dyDescent="0.25">
      <c r="A2" s="52" t="s">
        <v>65</v>
      </c>
      <c r="D2" s="55"/>
      <c r="E2" s="62"/>
      <c r="F2" s="63"/>
      <c r="G2" s="64"/>
      <c r="H2" s="59"/>
      <c r="I2" s="52"/>
      <c r="J2" s="55"/>
      <c r="K2" s="66" t="s">
        <v>44</v>
      </c>
      <c r="L2" s="130" t="s">
        <v>54</v>
      </c>
      <c r="M2" s="131"/>
      <c r="N2" s="129" t="s">
        <v>53</v>
      </c>
      <c r="O2" s="129"/>
      <c r="P2" s="53"/>
      <c r="Q2" s="105" t="s">
        <v>55</v>
      </c>
      <c r="R2" s="106"/>
      <c r="S2" s="71" t="s">
        <v>61</v>
      </c>
      <c r="U2" s="74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20.100000000000001" customHeight="1" x14ac:dyDescent="0.2">
      <c r="A3" s="52" t="s">
        <v>72</v>
      </c>
      <c r="B3" s="10"/>
      <c r="C3" s="10"/>
      <c r="D3" s="55"/>
      <c r="E3" s="62"/>
      <c r="F3" s="63"/>
      <c r="G3" s="64"/>
      <c r="H3" s="59"/>
      <c r="I3" s="51"/>
      <c r="J3" s="55"/>
      <c r="K3" s="67" t="s">
        <v>45</v>
      </c>
      <c r="L3" s="113"/>
      <c r="M3" s="114"/>
      <c r="N3" s="132"/>
      <c r="O3" s="132"/>
      <c r="P3" s="52"/>
      <c r="Q3" s="107" t="s">
        <v>56</v>
      </c>
      <c r="R3" s="108"/>
      <c r="S3" s="73"/>
      <c r="U3" s="75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 ht="20.100000000000001" customHeight="1" x14ac:dyDescent="0.2">
      <c r="A4" s="51" t="s">
        <v>75</v>
      </c>
      <c r="B4" s="52"/>
      <c r="C4" s="52"/>
      <c r="D4" s="38"/>
      <c r="E4" s="56"/>
      <c r="F4" s="38"/>
      <c r="G4" s="38"/>
      <c r="H4" s="56"/>
      <c r="I4" s="51"/>
      <c r="J4" s="38"/>
      <c r="K4" s="68" t="s">
        <v>47</v>
      </c>
      <c r="L4" s="115"/>
      <c r="M4" s="116"/>
      <c r="N4" s="132"/>
      <c r="O4" s="132"/>
      <c r="P4" s="52"/>
      <c r="Q4" s="107" t="s">
        <v>57</v>
      </c>
      <c r="R4" s="108"/>
      <c r="S4" s="73"/>
      <c r="U4" s="75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:39" ht="20.100000000000001" customHeight="1" x14ac:dyDescent="0.2">
      <c r="A5" s="51" t="s">
        <v>76</v>
      </c>
      <c r="B5" s="10"/>
      <c r="C5" s="51"/>
      <c r="D5" s="38"/>
      <c r="E5" s="57"/>
      <c r="F5" s="58"/>
      <c r="G5" s="38"/>
      <c r="H5" s="57"/>
      <c r="I5" s="52"/>
      <c r="J5" s="38"/>
      <c r="K5" s="68" t="s">
        <v>46</v>
      </c>
      <c r="L5" s="115"/>
      <c r="M5" s="116"/>
      <c r="N5" s="132"/>
      <c r="O5" s="132"/>
      <c r="P5" s="51"/>
      <c r="Q5" s="107" t="s">
        <v>58</v>
      </c>
      <c r="R5" s="108"/>
      <c r="S5" s="73"/>
      <c r="U5" s="75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20.100000000000001" customHeight="1" x14ac:dyDescent="0.2">
      <c r="A6" s="52" t="s">
        <v>43</v>
      </c>
      <c r="B6" s="12"/>
      <c r="C6" s="51"/>
      <c r="D6" s="38"/>
      <c r="E6" s="57"/>
      <c r="F6" s="58"/>
      <c r="G6" s="38"/>
      <c r="H6" s="57"/>
      <c r="I6" s="58"/>
      <c r="J6" s="38"/>
      <c r="K6" s="68" t="s">
        <v>48</v>
      </c>
      <c r="L6" s="115"/>
      <c r="M6" s="116"/>
      <c r="N6" s="132"/>
      <c r="O6" s="132"/>
      <c r="P6" s="51"/>
      <c r="Q6" s="107" t="s">
        <v>59</v>
      </c>
      <c r="R6" s="108"/>
      <c r="S6" s="73"/>
      <c r="U6" s="75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1:39" ht="20.100000000000001" customHeight="1" x14ac:dyDescent="0.3">
      <c r="A7" s="51" t="s">
        <v>77</v>
      </c>
      <c r="B7" s="51"/>
      <c r="C7" s="51"/>
      <c r="D7" s="38"/>
      <c r="E7" s="57"/>
      <c r="F7" s="58"/>
      <c r="G7" s="38"/>
      <c r="H7" s="57"/>
      <c r="I7" s="58"/>
      <c r="J7" s="38"/>
      <c r="K7" s="67" t="s">
        <v>49</v>
      </c>
      <c r="L7" s="115"/>
      <c r="M7" s="116"/>
      <c r="N7" s="132"/>
      <c r="O7" s="132"/>
      <c r="P7" s="65"/>
      <c r="Q7" s="107" t="s">
        <v>62</v>
      </c>
      <c r="R7" s="108"/>
      <c r="S7" s="73"/>
      <c r="U7" s="75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39" ht="19.5" customHeight="1" x14ac:dyDescent="0.2">
      <c r="A8" s="51" t="s">
        <v>87</v>
      </c>
      <c r="B8" s="10"/>
      <c r="C8" s="52"/>
      <c r="D8" s="38"/>
      <c r="E8" s="56"/>
      <c r="F8" s="38"/>
      <c r="G8" s="38"/>
      <c r="H8" s="56"/>
      <c r="I8" s="38"/>
      <c r="J8" s="38"/>
      <c r="K8" s="67" t="s">
        <v>50</v>
      </c>
      <c r="L8" s="115"/>
      <c r="M8" s="116"/>
      <c r="N8" s="132"/>
      <c r="O8" s="132"/>
      <c r="P8" s="52"/>
      <c r="Q8" s="107" t="s">
        <v>63</v>
      </c>
      <c r="R8" s="108"/>
      <c r="S8" s="73"/>
      <c r="U8" s="75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26.25" customHeight="1" thickBot="1" x14ac:dyDescent="0.25">
      <c r="A9" s="12"/>
      <c r="D9" s="12"/>
      <c r="E9" s="10"/>
      <c r="F9" s="96" t="s">
        <v>67</v>
      </c>
      <c r="G9" s="97" t="s">
        <v>0</v>
      </c>
      <c r="H9" s="72" t="s">
        <v>7</v>
      </c>
      <c r="I9" s="77"/>
      <c r="K9" s="67" t="s">
        <v>15</v>
      </c>
      <c r="L9" s="115"/>
      <c r="M9" s="116"/>
      <c r="N9" s="132"/>
      <c r="O9" s="132"/>
      <c r="P9" s="52"/>
      <c r="Q9" s="107" t="s">
        <v>64</v>
      </c>
      <c r="R9" s="108"/>
      <c r="S9" s="73"/>
      <c r="U9" s="75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27.75" customHeight="1" thickBot="1" x14ac:dyDescent="0.25">
      <c r="A10" s="95" t="s">
        <v>68</v>
      </c>
      <c r="B10" s="128"/>
      <c r="C10" s="128"/>
      <c r="D10" s="95" t="s">
        <v>73</v>
      </c>
      <c r="E10" s="24"/>
      <c r="F10" s="95" t="s">
        <v>82</v>
      </c>
      <c r="G10" s="24"/>
      <c r="H10" s="72" t="s">
        <v>9</v>
      </c>
      <c r="I10" s="78">
        <f>ROUND(D51,0)</f>
        <v>0</v>
      </c>
      <c r="J10" s="72"/>
      <c r="L10" s="38"/>
      <c r="M10" s="38"/>
      <c r="O10" s="52"/>
      <c r="P10" s="52"/>
      <c r="Q10" s="52"/>
      <c r="R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8" x14ac:dyDescent="0.25">
      <c r="H11" s="99" t="s">
        <v>83</v>
      </c>
      <c r="I11" s="100">
        <f>'UA Methodology'!G14</f>
        <v>0</v>
      </c>
      <c r="K11" s="121" t="s">
        <v>2</v>
      </c>
      <c r="L11" s="121"/>
      <c r="M11" s="112"/>
      <c r="N11" s="112"/>
      <c r="O11" s="112"/>
      <c r="P11" s="112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5.95" customHeight="1" x14ac:dyDescent="0.25">
      <c r="A12" s="34"/>
      <c r="B12" s="127" t="s">
        <v>2</v>
      </c>
      <c r="C12" s="120"/>
      <c r="D12" s="119" t="s">
        <v>3</v>
      </c>
      <c r="E12" s="120"/>
      <c r="F12" s="119" t="s">
        <v>4</v>
      </c>
      <c r="G12" s="120"/>
      <c r="H12" s="119" t="s">
        <v>86</v>
      </c>
      <c r="I12" s="120"/>
      <c r="J12" s="10" t="s">
        <v>14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86"/>
      <c r="AF12" s="86"/>
      <c r="AG12" s="86"/>
      <c r="AH12" s="86"/>
      <c r="AI12" s="86"/>
      <c r="AJ12" s="86"/>
      <c r="AK12" s="86"/>
      <c r="AL12" s="86"/>
      <c r="AM12" s="86"/>
    </row>
    <row r="13" spans="1:39" ht="15.95" customHeight="1" thickBot="1" x14ac:dyDescent="0.25">
      <c r="A13" s="35" t="s">
        <v>14</v>
      </c>
      <c r="B13" s="36" t="s">
        <v>17</v>
      </c>
      <c r="C13" s="33" t="s">
        <v>5</v>
      </c>
      <c r="D13" s="32" t="s">
        <v>17</v>
      </c>
      <c r="E13" s="33" t="s">
        <v>5</v>
      </c>
      <c r="F13" s="32" t="s">
        <v>17</v>
      </c>
      <c r="G13" s="33" t="s">
        <v>5</v>
      </c>
      <c r="H13" s="32" t="s">
        <v>17</v>
      </c>
      <c r="I13" s="13" t="s">
        <v>5</v>
      </c>
      <c r="J13" s="81"/>
      <c r="K13" s="92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88"/>
      <c r="AF13" s="88"/>
      <c r="AG13" s="88"/>
      <c r="AH13" s="88"/>
      <c r="AI13" s="88"/>
      <c r="AJ13" s="88"/>
      <c r="AK13" s="88"/>
      <c r="AL13" s="88"/>
      <c r="AM13" s="88"/>
    </row>
    <row r="14" spans="1:39" ht="15.95" customHeight="1" x14ac:dyDescent="0.2">
      <c r="A14" s="28">
        <f>K12</f>
        <v>0</v>
      </c>
      <c r="B14" s="1">
        <f>K25</f>
        <v>0</v>
      </c>
      <c r="C14" s="27" t="e">
        <f>K26</f>
        <v>#DIV/0!</v>
      </c>
      <c r="D14" s="1">
        <f>K42</f>
        <v>0</v>
      </c>
      <c r="E14" s="27" t="e">
        <f>K43</f>
        <v>#DIV/0!</v>
      </c>
      <c r="F14" s="1">
        <f>K59</f>
        <v>0</v>
      </c>
      <c r="G14" s="27" t="e">
        <f>K60</f>
        <v>#DIV/0!</v>
      </c>
      <c r="H14" s="1">
        <f>K76</f>
        <v>0</v>
      </c>
      <c r="I14" s="31" t="e">
        <f>K77</f>
        <v>#DIV/0!</v>
      </c>
      <c r="J14" s="82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5.95" customHeight="1" x14ac:dyDescent="0.2">
      <c r="A15" s="28">
        <f>L12</f>
        <v>0</v>
      </c>
      <c r="B15" s="1">
        <f>L25</f>
        <v>0</v>
      </c>
      <c r="C15" s="2" t="e">
        <f>L26</f>
        <v>#DIV/0!</v>
      </c>
      <c r="D15" s="1">
        <f>L42</f>
        <v>0</v>
      </c>
      <c r="E15" s="2" t="e">
        <f>L43</f>
        <v>#DIV/0!</v>
      </c>
      <c r="F15" s="1">
        <f>L59</f>
        <v>0</v>
      </c>
      <c r="G15" s="2" t="e">
        <f>L60</f>
        <v>#DIV/0!</v>
      </c>
      <c r="H15" s="1">
        <f>L76</f>
        <v>0</v>
      </c>
      <c r="I15" s="30" t="e">
        <f>L77</f>
        <v>#DIV/0!</v>
      </c>
      <c r="J15" s="82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5.95" customHeight="1" x14ac:dyDescent="0.2">
      <c r="A16" s="28">
        <f>M12</f>
        <v>0</v>
      </c>
      <c r="B16" s="1">
        <f>M25</f>
        <v>0</v>
      </c>
      <c r="C16" s="2" t="e">
        <f>M26</f>
        <v>#DIV/0!</v>
      </c>
      <c r="D16" s="1">
        <f>M42</f>
        <v>0</v>
      </c>
      <c r="E16" s="2" t="e">
        <f>M43</f>
        <v>#DIV/0!</v>
      </c>
      <c r="F16" s="1">
        <f>M59</f>
        <v>0</v>
      </c>
      <c r="G16" s="2" t="e">
        <f>M60</f>
        <v>#DIV/0!</v>
      </c>
      <c r="H16" s="1">
        <f>M76</f>
        <v>0</v>
      </c>
      <c r="I16" s="30" t="e">
        <f>M77</f>
        <v>#DIV/0!</v>
      </c>
      <c r="J16" s="8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ht="15.95" customHeight="1" x14ac:dyDescent="0.2">
      <c r="A17" s="28">
        <f>N12</f>
        <v>0</v>
      </c>
      <c r="B17" s="1">
        <f>N25</f>
        <v>0</v>
      </c>
      <c r="C17" s="2" t="e">
        <f>N26</f>
        <v>#DIV/0!</v>
      </c>
      <c r="D17" s="1">
        <f>N42</f>
        <v>0</v>
      </c>
      <c r="E17" s="2" t="e">
        <f>N43</f>
        <v>#DIV/0!</v>
      </c>
      <c r="F17" s="1">
        <f>N59</f>
        <v>0</v>
      </c>
      <c r="G17" s="2" t="e">
        <f>N60</f>
        <v>#DIV/0!</v>
      </c>
      <c r="H17" s="1">
        <f>N76</f>
        <v>0</v>
      </c>
      <c r="I17" s="30" t="e">
        <f>N77</f>
        <v>#DIV/0!</v>
      </c>
      <c r="J17" s="8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39" ht="15.95" customHeight="1" x14ac:dyDescent="0.2">
      <c r="A18" s="28">
        <f>O12</f>
        <v>0</v>
      </c>
      <c r="B18" s="1">
        <f>O25</f>
        <v>0</v>
      </c>
      <c r="C18" s="2" t="e">
        <f>O26</f>
        <v>#DIV/0!</v>
      </c>
      <c r="D18" s="1">
        <f>O42</f>
        <v>0</v>
      </c>
      <c r="E18" s="2" t="e">
        <f>O43</f>
        <v>#DIV/0!</v>
      </c>
      <c r="F18" s="1">
        <f>O59</f>
        <v>0</v>
      </c>
      <c r="G18" s="2" t="e">
        <f>O60</f>
        <v>#DIV/0!</v>
      </c>
      <c r="H18" s="1">
        <f>O76</f>
        <v>0</v>
      </c>
      <c r="I18" s="30" t="e">
        <f>O77</f>
        <v>#DIV/0!</v>
      </c>
      <c r="J18" s="82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88"/>
      <c r="AF18" s="88"/>
      <c r="AG18" s="88"/>
      <c r="AH18" s="88"/>
      <c r="AI18" s="88"/>
      <c r="AJ18" s="88"/>
      <c r="AK18" s="88"/>
      <c r="AL18" s="88"/>
      <c r="AM18" s="88"/>
    </row>
    <row r="19" spans="1:39" ht="15.95" customHeight="1" x14ac:dyDescent="0.2">
      <c r="A19" s="28">
        <f>P12</f>
        <v>0</v>
      </c>
      <c r="B19" s="1">
        <f>P25</f>
        <v>0</v>
      </c>
      <c r="C19" s="2" t="e">
        <f>P26</f>
        <v>#DIV/0!</v>
      </c>
      <c r="D19" s="1">
        <f>P42</f>
        <v>0</v>
      </c>
      <c r="E19" s="2" t="e">
        <f>P43</f>
        <v>#DIV/0!</v>
      </c>
      <c r="F19" s="1">
        <f>P59</f>
        <v>0</v>
      </c>
      <c r="G19" s="2" t="e">
        <f>P60</f>
        <v>#DIV/0!</v>
      </c>
      <c r="H19" s="1">
        <f>P76</f>
        <v>0</v>
      </c>
      <c r="I19" s="30" t="e">
        <f>P77</f>
        <v>#DIV/0!</v>
      </c>
      <c r="J19" s="82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ht="15.95" customHeight="1" x14ac:dyDescent="0.2">
      <c r="A20" s="28">
        <f>Q12</f>
        <v>0</v>
      </c>
      <c r="B20" s="1">
        <f>Q25</f>
        <v>0</v>
      </c>
      <c r="C20" s="2" t="e">
        <f>Q26</f>
        <v>#DIV/0!</v>
      </c>
      <c r="D20" s="1">
        <f>Q42</f>
        <v>0</v>
      </c>
      <c r="E20" s="2" t="e">
        <f>Q43</f>
        <v>#DIV/0!</v>
      </c>
      <c r="F20" s="1">
        <f>Q59</f>
        <v>0</v>
      </c>
      <c r="G20" s="2" t="e">
        <f>Q60</f>
        <v>#DIV/0!</v>
      </c>
      <c r="H20" s="1">
        <f>Q76</f>
        <v>0</v>
      </c>
      <c r="I20" s="30" t="e">
        <f>Q77</f>
        <v>#DIV/0!</v>
      </c>
      <c r="J20" s="82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ht="15.95" customHeight="1" x14ac:dyDescent="0.2">
      <c r="A21" s="28">
        <f>R12</f>
        <v>0</v>
      </c>
      <c r="B21" s="1">
        <f>R25</f>
        <v>0</v>
      </c>
      <c r="C21" s="2" t="e">
        <f>R26</f>
        <v>#DIV/0!</v>
      </c>
      <c r="D21" s="1">
        <f>R42</f>
        <v>0</v>
      </c>
      <c r="E21" s="2" t="e">
        <f>R43</f>
        <v>#DIV/0!</v>
      </c>
      <c r="F21" s="1">
        <f>R59</f>
        <v>0</v>
      </c>
      <c r="G21" s="2" t="e">
        <f>R60</f>
        <v>#DIV/0!</v>
      </c>
      <c r="H21" s="1">
        <f>R76</f>
        <v>0</v>
      </c>
      <c r="I21" s="30" t="e">
        <f>R77</f>
        <v>#DIV/0!</v>
      </c>
      <c r="J21" s="82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ht="15.95" customHeight="1" x14ac:dyDescent="0.2">
      <c r="A22" s="28">
        <f>S12</f>
        <v>0</v>
      </c>
      <c r="B22" s="1">
        <f>S25</f>
        <v>0</v>
      </c>
      <c r="C22" s="2" t="e">
        <f>S26</f>
        <v>#DIV/0!</v>
      </c>
      <c r="D22" s="1">
        <f>S42</f>
        <v>0</v>
      </c>
      <c r="E22" s="2" t="e">
        <f>S43</f>
        <v>#DIV/0!</v>
      </c>
      <c r="F22" s="1">
        <f>S59</f>
        <v>0</v>
      </c>
      <c r="G22" s="2" t="e">
        <f>S60</f>
        <v>#DIV/0!</v>
      </c>
      <c r="H22" s="1">
        <f>S76</f>
        <v>0</v>
      </c>
      <c r="I22" s="30" t="e">
        <f>S77</f>
        <v>#DIV/0!</v>
      </c>
      <c r="J22" s="82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ht="15.95" customHeight="1" x14ac:dyDescent="0.2">
      <c r="A23" s="28">
        <f>T12</f>
        <v>0</v>
      </c>
      <c r="B23" s="1">
        <f>T25</f>
        <v>0</v>
      </c>
      <c r="C23" s="2" t="e">
        <f>T26</f>
        <v>#DIV/0!</v>
      </c>
      <c r="D23" s="1">
        <f>T42</f>
        <v>0</v>
      </c>
      <c r="E23" s="2" t="e">
        <f>T43</f>
        <v>#DIV/0!</v>
      </c>
      <c r="F23" s="1">
        <f>T59</f>
        <v>0</v>
      </c>
      <c r="G23" s="2" t="e">
        <f>T60</f>
        <v>#DIV/0!</v>
      </c>
      <c r="H23" s="1">
        <f>T76</f>
        <v>0</v>
      </c>
      <c r="I23" s="30" t="e">
        <f>T77</f>
        <v>#DIV/0!</v>
      </c>
      <c r="J23" s="82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ht="15.95" customHeight="1" x14ac:dyDescent="0.2">
      <c r="A24" s="28">
        <f>U12</f>
        <v>0</v>
      </c>
      <c r="B24" s="1">
        <f>U25</f>
        <v>0</v>
      </c>
      <c r="C24" s="2" t="e">
        <f>U26</f>
        <v>#DIV/0!</v>
      </c>
      <c r="D24" s="1">
        <f>U42</f>
        <v>0</v>
      </c>
      <c r="E24" s="2" t="e">
        <f>U43</f>
        <v>#DIV/0!</v>
      </c>
      <c r="F24" s="1">
        <f>U59</f>
        <v>0</v>
      </c>
      <c r="G24" s="2" t="e">
        <f>U60</f>
        <v>#DIV/0!</v>
      </c>
      <c r="H24" s="1">
        <f>U76</f>
        <v>0</v>
      </c>
      <c r="I24" s="30" t="e">
        <f>U77</f>
        <v>#DIV/0!</v>
      </c>
      <c r="J24" s="82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ht="15.95" customHeight="1" thickBot="1" x14ac:dyDescent="0.3">
      <c r="A25" s="28">
        <f>V12</f>
        <v>0</v>
      </c>
      <c r="B25" s="1">
        <f>V25</f>
        <v>0</v>
      </c>
      <c r="C25" s="2" t="e">
        <f>V26</f>
        <v>#DIV/0!</v>
      </c>
      <c r="D25" s="1">
        <f>V42</f>
        <v>0</v>
      </c>
      <c r="E25" s="2" t="e">
        <f>V43</f>
        <v>#DIV/0!</v>
      </c>
      <c r="F25" s="1">
        <f>V59</f>
        <v>0</v>
      </c>
      <c r="G25" s="2" t="e">
        <f>V60</f>
        <v>#DIV/0!</v>
      </c>
      <c r="H25" s="1">
        <f>V76</f>
        <v>0</v>
      </c>
      <c r="I25" s="2" t="e">
        <f>V77</f>
        <v>#DIV/0!</v>
      </c>
      <c r="K25" s="89">
        <f t="shared" ref="K25:P25" si="0">SUM(K13:K24)</f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89">
        <f t="shared" si="0"/>
        <v>0</v>
      </c>
      <c r="P25" s="89">
        <f t="shared" si="0"/>
        <v>0</v>
      </c>
      <c r="Q25" s="89">
        <f t="shared" ref="Q25:AM25" si="1">SUM(Q13:Q24)</f>
        <v>0</v>
      </c>
      <c r="R25" s="89">
        <f t="shared" si="1"/>
        <v>0</v>
      </c>
      <c r="S25" s="89">
        <f t="shared" si="1"/>
        <v>0</v>
      </c>
      <c r="T25" s="89">
        <f t="shared" si="1"/>
        <v>0</v>
      </c>
      <c r="U25" s="89">
        <f t="shared" si="1"/>
        <v>0</v>
      </c>
      <c r="V25" s="89">
        <f t="shared" si="1"/>
        <v>0</v>
      </c>
      <c r="W25" s="89">
        <f t="shared" si="1"/>
        <v>0</v>
      </c>
      <c r="X25" s="89">
        <f t="shared" si="1"/>
        <v>0</v>
      </c>
      <c r="Y25" s="89">
        <f t="shared" si="1"/>
        <v>0</v>
      </c>
      <c r="Z25" s="89">
        <f t="shared" si="1"/>
        <v>0</v>
      </c>
      <c r="AA25" s="89">
        <f t="shared" si="1"/>
        <v>0</v>
      </c>
      <c r="AB25" s="89">
        <f t="shared" si="1"/>
        <v>0</v>
      </c>
      <c r="AC25" s="89">
        <f t="shared" si="1"/>
        <v>0</v>
      </c>
      <c r="AD25" s="89">
        <f t="shared" si="1"/>
        <v>0</v>
      </c>
      <c r="AE25" s="89">
        <f t="shared" si="1"/>
        <v>0</v>
      </c>
      <c r="AF25" s="89">
        <f t="shared" si="1"/>
        <v>0</v>
      </c>
      <c r="AG25" s="89">
        <f t="shared" si="1"/>
        <v>0</v>
      </c>
      <c r="AH25" s="89">
        <f t="shared" si="1"/>
        <v>0</v>
      </c>
      <c r="AI25" s="89">
        <f t="shared" si="1"/>
        <v>0</v>
      </c>
      <c r="AJ25" s="89">
        <f t="shared" si="1"/>
        <v>0</v>
      </c>
      <c r="AK25" s="89">
        <f t="shared" si="1"/>
        <v>0</v>
      </c>
      <c r="AL25" s="89">
        <f t="shared" si="1"/>
        <v>0</v>
      </c>
      <c r="AM25" s="89">
        <f t="shared" si="1"/>
        <v>0</v>
      </c>
    </row>
    <row r="26" spans="1:39" ht="15.95" customHeight="1" thickTop="1" x14ac:dyDescent="0.2">
      <c r="A26" s="28">
        <f>W12</f>
        <v>0</v>
      </c>
      <c r="B26" s="1">
        <f>W25</f>
        <v>0</v>
      </c>
      <c r="C26" s="2" t="e">
        <f>W26</f>
        <v>#DIV/0!</v>
      </c>
      <c r="D26" s="1">
        <f>W42</f>
        <v>0</v>
      </c>
      <c r="E26" s="2" t="e">
        <f>W43</f>
        <v>#DIV/0!</v>
      </c>
      <c r="F26" s="1">
        <f>W59</f>
        <v>0</v>
      </c>
      <c r="G26" s="2" t="e">
        <f>W60</f>
        <v>#DIV/0!</v>
      </c>
      <c r="H26" s="1">
        <f>W76</f>
        <v>0</v>
      </c>
      <c r="I26" s="2" t="e">
        <f>W77</f>
        <v>#DIV/0!</v>
      </c>
      <c r="K26" s="90" t="e">
        <f t="shared" ref="K26:AM26" si="2">K25/K27</f>
        <v>#DIV/0!</v>
      </c>
      <c r="L26" s="90" t="e">
        <f t="shared" si="2"/>
        <v>#DIV/0!</v>
      </c>
      <c r="M26" s="90" t="e">
        <f t="shared" si="2"/>
        <v>#DIV/0!</v>
      </c>
      <c r="N26" s="90" t="e">
        <f t="shared" si="2"/>
        <v>#DIV/0!</v>
      </c>
      <c r="O26" s="90" t="e">
        <f t="shared" si="2"/>
        <v>#DIV/0!</v>
      </c>
      <c r="P26" s="90" t="e">
        <f t="shared" si="2"/>
        <v>#DIV/0!</v>
      </c>
      <c r="Q26" s="90" t="e">
        <f t="shared" si="2"/>
        <v>#DIV/0!</v>
      </c>
      <c r="R26" s="90" t="e">
        <f>R25/R27</f>
        <v>#DIV/0!</v>
      </c>
      <c r="S26" s="90" t="e">
        <f t="shared" si="2"/>
        <v>#DIV/0!</v>
      </c>
      <c r="T26" s="90" t="e">
        <f t="shared" si="2"/>
        <v>#DIV/0!</v>
      </c>
      <c r="U26" s="90" t="e">
        <f t="shared" si="2"/>
        <v>#DIV/0!</v>
      </c>
      <c r="V26" s="90" t="e">
        <f t="shared" si="2"/>
        <v>#DIV/0!</v>
      </c>
      <c r="W26" s="90" t="e">
        <f t="shared" si="2"/>
        <v>#DIV/0!</v>
      </c>
      <c r="X26" s="90" t="e">
        <f t="shared" si="2"/>
        <v>#DIV/0!</v>
      </c>
      <c r="Y26" s="90" t="e">
        <f t="shared" si="2"/>
        <v>#DIV/0!</v>
      </c>
      <c r="Z26" s="90" t="e">
        <f t="shared" si="2"/>
        <v>#DIV/0!</v>
      </c>
      <c r="AA26" s="90" t="e">
        <f t="shared" si="2"/>
        <v>#DIV/0!</v>
      </c>
      <c r="AB26" s="90" t="e">
        <f t="shared" si="2"/>
        <v>#DIV/0!</v>
      </c>
      <c r="AC26" s="90" t="e">
        <f t="shared" si="2"/>
        <v>#DIV/0!</v>
      </c>
      <c r="AD26" s="90" t="e">
        <f t="shared" si="2"/>
        <v>#DIV/0!</v>
      </c>
      <c r="AE26" s="90" t="e">
        <f t="shared" si="2"/>
        <v>#DIV/0!</v>
      </c>
      <c r="AF26" s="90" t="e">
        <f t="shared" si="2"/>
        <v>#DIV/0!</v>
      </c>
      <c r="AG26" s="90" t="e">
        <f t="shared" si="2"/>
        <v>#DIV/0!</v>
      </c>
      <c r="AH26" s="90" t="e">
        <f t="shared" si="2"/>
        <v>#DIV/0!</v>
      </c>
      <c r="AI26" s="90" t="e">
        <f t="shared" si="2"/>
        <v>#DIV/0!</v>
      </c>
      <c r="AJ26" s="90" t="e">
        <f t="shared" si="2"/>
        <v>#DIV/0!</v>
      </c>
      <c r="AK26" s="90" t="e">
        <f t="shared" si="2"/>
        <v>#DIV/0!</v>
      </c>
      <c r="AL26" s="90" t="e">
        <f t="shared" si="2"/>
        <v>#DIV/0!</v>
      </c>
      <c r="AM26" s="90" t="e">
        <f t="shared" si="2"/>
        <v>#DIV/0!</v>
      </c>
    </row>
    <row r="27" spans="1:39" ht="15.95" customHeight="1" x14ac:dyDescent="0.2">
      <c r="A27" s="28">
        <f>X12</f>
        <v>0</v>
      </c>
      <c r="B27" s="1">
        <f>X25</f>
        <v>0</v>
      </c>
      <c r="C27" s="2" t="e">
        <f>X26</f>
        <v>#DIV/0!</v>
      </c>
      <c r="D27" s="1">
        <f>X42</f>
        <v>0</v>
      </c>
      <c r="E27" s="2" t="e">
        <f>X43</f>
        <v>#DIV/0!</v>
      </c>
      <c r="F27" s="1">
        <f>X59</f>
        <v>0</v>
      </c>
      <c r="G27" s="2" t="e">
        <f>X60</f>
        <v>#DIV/0!</v>
      </c>
      <c r="H27" s="1">
        <f>X76</f>
        <v>0</v>
      </c>
      <c r="I27" s="2" t="e">
        <f>X77</f>
        <v>#DIV/0!</v>
      </c>
      <c r="J27" s="15"/>
      <c r="K27" s="91">
        <f t="shared" ref="K27:AL27" si="3">COUNTIF(K13:K24,"&gt;$0.00")</f>
        <v>0</v>
      </c>
      <c r="L27" s="91">
        <f t="shared" si="3"/>
        <v>0</v>
      </c>
      <c r="M27" s="91">
        <f t="shared" si="3"/>
        <v>0</v>
      </c>
      <c r="N27" s="91">
        <f t="shared" si="3"/>
        <v>0</v>
      </c>
      <c r="O27" s="91">
        <f t="shared" si="3"/>
        <v>0</v>
      </c>
      <c r="P27" s="91">
        <f t="shared" si="3"/>
        <v>0</v>
      </c>
      <c r="Q27" s="91">
        <f t="shared" si="3"/>
        <v>0</v>
      </c>
      <c r="R27" s="91">
        <f t="shared" si="3"/>
        <v>0</v>
      </c>
      <c r="S27" s="91">
        <f t="shared" si="3"/>
        <v>0</v>
      </c>
      <c r="T27" s="91">
        <f t="shared" si="3"/>
        <v>0</v>
      </c>
      <c r="U27" s="91">
        <f t="shared" si="3"/>
        <v>0</v>
      </c>
      <c r="V27" s="91">
        <f t="shared" si="3"/>
        <v>0</v>
      </c>
      <c r="W27" s="91">
        <f t="shared" si="3"/>
        <v>0</v>
      </c>
      <c r="X27" s="91">
        <f t="shared" si="3"/>
        <v>0</v>
      </c>
      <c r="Y27" s="91">
        <f t="shared" si="3"/>
        <v>0</v>
      </c>
      <c r="Z27" s="91">
        <f t="shared" si="3"/>
        <v>0</v>
      </c>
      <c r="AA27" s="91">
        <f t="shared" si="3"/>
        <v>0</v>
      </c>
      <c r="AB27" s="91">
        <f t="shared" si="3"/>
        <v>0</v>
      </c>
      <c r="AC27" s="91">
        <f t="shared" si="3"/>
        <v>0</v>
      </c>
      <c r="AD27" s="91">
        <f t="shared" si="3"/>
        <v>0</v>
      </c>
      <c r="AE27" s="91">
        <f t="shared" si="3"/>
        <v>0</v>
      </c>
      <c r="AF27" s="91">
        <f t="shared" si="3"/>
        <v>0</v>
      </c>
      <c r="AG27" s="91">
        <f t="shared" si="3"/>
        <v>0</v>
      </c>
      <c r="AH27" s="91">
        <f t="shared" si="3"/>
        <v>0</v>
      </c>
      <c r="AI27" s="91">
        <f t="shared" si="3"/>
        <v>0</v>
      </c>
      <c r="AJ27" s="91">
        <f t="shared" si="3"/>
        <v>0</v>
      </c>
      <c r="AK27" s="91">
        <f t="shared" si="3"/>
        <v>0</v>
      </c>
      <c r="AL27" s="91">
        <f t="shared" si="3"/>
        <v>0</v>
      </c>
      <c r="AM27" s="91">
        <f>COUNTIF(AM13:AM24,"&gt;$0.00")</f>
        <v>0</v>
      </c>
    </row>
    <row r="28" spans="1:39" ht="15.95" customHeight="1" x14ac:dyDescent="0.25">
      <c r="A28" s="28">
        <f>Y12</f>
        <v>0</v>
      </c>
      <c r="B28" s="1">
        <f>Y25</f>
        <v>0</v>
      </c>
      <c r="C28" s="2" t="e">
        <f>Y26</f>
        <v>#DIV/0!</v>
      </c>
      <c r="D28" s="3">
        <f>Y42</f>
        <v>0</v>
      </c>
      <c r="E28" s="2" t="e">
        <f>Y43</f>
        <v>#DIV/0!</v>
      </c>
      <c r="F28" s="1">
        <f>Y59</f>
        <v>0</v>
      </c>
      <c r="G28" s="2" t="e">
        <f>Y60</f>
        <v>#DIV/0!</v>
      </c>
      <c r="H28" s="1">
        <f>Y76</f>
        <v>0</v>
      </c>
      <c r="I28" s="2" t="e">
        <f>Y77</f>
        <v>#DIV/0!</v>
      </c>
      <c r="K28" s="121" t="s">
        <v>3</v>
      </c>
      <c r="L28" s="121"/>
      <c r="M28" s="112"/>
      <c r="N28" s="112"/>
      <c r="O28" s="112"/>
      <c r="P28" s="112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5.95" customHeight="1" x14ac:dyDescent="0.25">
      <c r="A29" s="28">
        <f>Z12</f>
        <v>0</v>
      </c>
      <c r="B29" s="1">
        <f>Z25</f>
        <v>0</v>
      </c>
      <c r="C29" s="2" t="e">
        <f>Z26</f>
        <v>#DIV/0!</v>
      </c>
      <c r="D29" s="3">
        <f>Z42</f>
        <v>0</v>
      </c>
      <c r="E29" s="2" t="e">
        <f>Z43</f>
        <v>#DIV/0!</v>
      </c>
      <c r="F29" s="1">
        <f>Z59</f>
        <v>0</v>
      </c>
      <c r="G29" s="2" t="e">
        <f>Z60</f>
        <v>#DIV/0!</v>
      </c>
      <c r="H29" s="1">
        <f>Z76</f>
        <v>0</v>
      </c>
      <c r="I29" s="2" t="e">
        <f>Z77</f>
        <v>#DIV/0!</v>
      </c>
      <c r="J29" s="10" t="s">
        <v>14</v>
      </c>
      <c r="K29" s="85">
        <f t="shared" ref="K29:AM29" si="4">K12</f>
        <v>0</v>
      </c>
      <c r="L29" s="85">
        <f t="shared" si="4"/>
        <v>0</v>
      </c>
      <c r="M29" s="85">
        <f t="shared" si="4"/>
        <v>0</v>
      </c>
      <c r="N29" s="85">
        <f t="shared" si="4"/>
        <v>0</v>
      </c>
      <c r="O29" s="85">
        <f t="shared" si="4"/>
        <v>0</v>
      </c>
      <c r="P29" s="85">
        <f t="shared" si="4"/>
        <v>0</v>
      </c>
      <c r="Q29" s="85">
        <f t="shared" si="4"/>
        <v>0</v>
      </c>
      <c r="R29" s="85">
        <f t="shared" si="4"/>
        <v>0</v>
      </c>
      <c r="S29" s="85">
        <f t="shared" si="4"/>
        <v>0</v>
      </c>
      <c r="T29" s="85">
        <f t="shared" si="4"/>
        <v>0</v>
      </c>
      <c r="U29" s="85">
        <f t="shared" si="4"/>
        <v>0</v>
      </c>
      <c r="V29" s="85">
        <f t="shared" si="4"/>
        <v>0</v>
      </c>
      <c r="W29" s="85">
        <f t="shared" si="4"/>
        <v>0</v>
      </c>
      <c r="X29" s="85">
        <f t="shared" si="4"/>
        <v>0</v>
      </c>
      <c r="Y29" s="85">
        <f t="shared" si="4"/>
        <v>0</v>
      </c>
      <c r="Z29" s="85">
        <f t="shared" si="4"/>
        <v>0</v>
      </c>
      <c r="AA29" s="85">
        <f t="shared" si="4"/>
        <v>0</v>
      </c>
      <c r="AB29" s="85">
        <f t="shared" si="4"/>
        <v>0</v>
      </c>
      <c r="AC29" s="85">
        <f t="shared" si="4"/>
        <v>0</v>
      </c>
      <c r="AD29" s="85">
        <f t="shared" si="4"/>
        <v>0</v>
      </c>
      <c r="AE29" s="85">
        <f t="shared" si="4"/>
        <v>0</v>
      </c>
      <c r="AF29" s="85">
        <f t="shared" si="4"/>
        <v>0</v>
      </c>
      <c r="AG29" s="85">
        <f t="shared" si="4"/>
        <v>0</v>
      </c>
      <c r="AH29" s="85">
        <f t="shared" si="4"/>
        <v>0</v>
      </c>
      <c r="AI29" s="85">
        <f t="shared" si="4"/>
        <v>0</v>
      </c>
      <c r="AJ29" s="85">
        <f t="shared" si="4"/>
        <v>0</v>
      </c>
      <c r="AK29" s="85">
        <f t="shared" si="4"/>
        <v>0</v>
      </c>
      <c r="AL29" s="85">
        <f t="shared" si="4"/>
        <v>0</v>
      </c>
      <c r="AM29" s="85">
        <f t="shared" si="4"/>
        <v>0</v>
      </c>
    </row>
    <row r="30" spans="1:39" ht="15.95" customHeight="1" x14ac:dyDescent="0.2">
      <c r="A30" s="28">
        <f>AA12</f>
        <v>0</v>
      </c>
      <c r="B30" s="1">
        <f>AA25</f>
        <v>0</v>
      </c>
      <c r="C30" s="2" t="e">
        <f>AA26</f>
        <v>#DIV/0!</v>
      </c>
      <c r="D30" s="3">
        <f>AA42</f>
        <v>0</v>
      </c>
      <c r="E30" s="2" t="e">
        <f>AA43</f>
        <v>#DIV/0!</v>
      </c>
      <c r="F30" s="3">
        <f>AA59</f>
        <v>0</v>
      </c>
      <c r="G30" s="2" t="e">
        <f>AA60</f>
        <v>#DIV/0!</v>
      </c>
      <c r="H30" s="1">
        <f>AA76</f>
        <v>0</v>
      </c>
      <c r="I30" s="30" t="e">
        <f>AA77</f>
        <v>#DIV/0!</v>
      </c>
      <c r="J30" s="81"/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</row>
    <row r="31" spans="1:39" ht="15.95" customHeight="1" x14ac:dyDescent="0.2">
      <c r="A31" s="28">
        <f>AB12</f>
        <v>0</v>
      </c>
      <c r="B31" s="1">
        <f>AB25</f>
        <v>0</v>
      </c>
      <c r="C31" s="2" t="e">
        <f>AB26</f>
        <v>#DIV/0!</v>
      </c>
      <c r="D31" s="3">
        <f>AB42</f>
        <v>0</v>
      </c>
      <c r="E31" s="2" t="e">
        <f>AB43</f>
        <v>#DIV/0!</v>
      </c>
      <c r="F31" s="3">
        <f>AB59</f>
        <v>0</v>
      </c>
      <c r="G31" s="2" t="e">
        <f>AB60</f>
        <v>#DIV/0!</v>
      </c>
      <c r="H31" s="1">
        <f>AB76</f>
        <v>0</v>
      </c>
      <c r="I31" s="30" t="e">
        <f>AB77</f>
        <v>#DIV/0!</v>
      </c>
      <c r="J31" s="82"/>
      <c r="K31" s="87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</row>
    <row r="32" spans="1:39" ht="15.95" customHeight="1" x14ac:dyDescent="0.2">
      <c r="A32" s="28">
        <f>AC12</f>
        <v>0</v>
      </c>
      <c r="B32" s="1">
        <f>AC25</f>
        <v>0</v>
      </c>
      <c r="C32" s="2" t="e">
        <f>AC26</f>
        <v>#DIV/0!</v>
      </c>
      <c r="D32" s="3">
        <f>AC42</f>
        <v>0</v>
      </c>
      <c r="E32" s="2" t="e">
        <f>AC43</f>
        <v>#DIV/0!</v>
      </c>
      <c r="F32" s="3">
        <f>AC59</f>
        <v>0</v>
      </c>
      <c r="G32" s="2" t="e">
        <f>AC60</f>
        <v>#DIV/0!</v>
      </c>
      <c r="H32" s="3">
        <f>AC76</f>
        <v>0</v>
      </c>
      <c r="I32" s="30" t="e">
        <f>AC77</f>
        <v>#DIV/0!</v>
      </c>
      <c r="J32" s="82"/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</row>
    <row r="33" spans="1:40" ht="15.95" customHeight="1" x14ac:dyDescent="0.2">
      <c r="A33" s="28">
        <f>AD12</f>
        <v>0</v>
      </c>
      <c r="B33" s="1">
        <f>AD25</f>
        <v>0</v>
      </c>
      <c r="C33" s="2" t="e">
        <f>AD26</f>
        <v>#DIV/0!</v>
      </c>
      <c r="D33" s="3">
        <f>AD42</f>
        <v>0</v>
      </c>
      <c r="E33" s="2" t="e">
        <f>AD43</f>
        <v>#DIV/0!</v>
      </c>
      <c r="F33" s="3">
        <f>AD59</f>
        <v>0</v>
      </c>
      <c r="G33" s="2" t="e">
        <f>AD60</f>
        <v>#DIV/0!</v>
      </c>
      <c r="H33" s="3">
        <f>AD76</f>
        <v>0</v>
      </c>
      <c r="I33" s="30" t="e">
        <f>AD77</f>
        <v>#DIV/0!</v>
      </c>
      <c r="J33" s="82"/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</row>
    <row r="34" spans="1:40" ht="15.95" customHeight="1" x14ac:dyDescent="0.2">
      <c r="A34" s="28">
        <f>AE12</f>
        <v>0</v>
      </c>
      <c r="B34" s="1">
        <f>AE25</f>
        <v>0</v>
      </c>
      <c r="C34" s="2" t="e">
        <f>AE26</f>
        <v>#DIV/0!</v>
      </c>
      <c r="D34" s="3">
        <f>AE42</f>
        <v>0</v>
      </c>
      <c r="E34" s="2" t="e">
        <f>AE43</f>
        <v>#DIV/0!</v>
      </c>
      <c r="F34" s="3">
        <f>AE59</f>
        <v>0</v>
      </c>
      <c r="G34" s="2" t="e">
        <f>AE60</f>
        <v>#DIV/0!</v>
      </c>
      <c r="H34" s="3">
        <f>AE76</f>
        <v>0</v>
      </c>
      <c r="I34" s="30" t="e">
        <f>AE77</f>
        <v>#DIV/0!</v>
      </c>
      <c r="J34" s="82"/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</row>
    <row r="35" spans="1:40" ht="15.95" customHeight="1" x14ac:dyDescent="0.2">
      <c r="A35" s="28">
        <f>AF12</f>
        <v>0</v>
      </c>
      <c r="B35" s="1">
        <f>AF25</f>
        <v>0</v>
      </c>
      <c r="C35" s="2" t="e">
        <f>AF26</f>
        <v>#DIV/0!</v>
      </c>
      <c r="D35" s="3">
        <f>AF42</f>
        <v>0</v>
      </c>
      <c r="E35" s="2" t="e">
        <f>AF43</f>
        <v>#DIV/0!</v>
      </c>
      <c r="F35" s="3">
        <f>AF59</f>
        <v>0</v>
      </c>
      <c r="G35" s="2" t="e">
        <f>AF60</f>
        <v>#DIV/0!</v>
      </c>
      <c r="H35" s="3">
        <f>AF76</f>
        <v>0</v>
      </c>
      <c r="I35" s="30" t="e">
        <f>AF77</f>
        <v>#DIV/0!</v>
      </c>
      <c r="J35" s="82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</row>
    <row r="36" spans="1:40" ht="15.95" customHeight="1" x14ac:dyDescent="0.2">
      <c r="A36" s="28">
        <f>AG12</f>
        <v>0</v>
      </c>
      <c r="B36" s="1">
        <f>AG25</f>
        <v>0</v>
      </c>
      <c r="C36" s="2" t="e">
        <f>AG26</f>
        <v>#DIV/0!</v>
      </c>
      <c r="D36" s="3">
        <f>AG42</f>
        <v>0</v>
      </c>
      <c r="E36" s="2" t="e">
        <f>AG43</f>
        <v>#DIV/0!</v>
      </c>
      <c r="F36" s="3">
        <f>AG59</f>
        <v>0</v>
      </c>
      <c r="G36" s="2" t="e">
        <f>AG60</f>
        <v>#DIV/0!</v>
      </c>
      <c r="H36" s="3">
        <f>AG76</f>
        <v>0</v>
      </c>
      <c r="I36" s="30" t="e">
        <f>AG77</f>
        <v>#DIV/0!</v>
      </c>
      <c r="J36" s="82"/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40" ht="15.95" customHeight="1" x14ac:dyDescent="0.2">
      <c r="A37" s="28">
        <f>AH12</f>
        <v>0</v>
      </c>
      <c r="B37" s="1">
        <f>AH25</f>
        <v>0</v>
      </c>
      <c r="C37" s="2" t="e">
        <f>AH26</f>
        <v>#DIV/0!</v>
      </c>
      <c r="D37" s="3">
        <f>AH42</f>
        <v>0</v>
      </c>
      <c r="E37" s="2" t="e">
        <f>AH43</f>
        <v>#DIV/0!</v>
      </c>
      <c r="F37" s="3">
        <f>AH59</f>
        <v>0</v>
      </c>
      <c r="G37" s="2" t="e">
        <f>AH60</f>
        <v>#DIV/0!</v>
      </c>
      <c r="H37" s="3">
        <f>AH76</f>
        <v>0</v>
      </c>
      <c r="I37" s="30" t="e">
        <f>AH77</f>
        <v>#DIV/0!</v>
      </c>
      <c r="J37" s="82"/>
      <c r="K37" s="8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40" ht="15.95" customHeight="1" x14ac:dyDescent="0.2">
      <c r="A38" s="28">
        <f>AI12</f>
        <v>0</v>
      </c>
      <c r="B38" s="1">
        <f>AI25</f>
        <v>0</v>
      </c>
      <c r="C38" s="2" t="e">
        <f>AI26</f>
        <v>#DIV/0!</v>
      </c>
      <c r="D38" s="3">
        <f>AI42</f>
        <v>0</v>
      </c>
      <c r="E38" s="2" t="e">
        <f>AI43</f>
        <v>#DIV/0!</v>
      </c>
      <c r="F38" s="3">
        <f>AI59</f>
        <v>0</v>
      </c>
      <c r="G38" s="2" t="e">
        <f>AI60</f>
        <v>#DIV/0!</v>
      </c>
      <c r="H38" s="3">
        <f>AI76</f>
        <v>0</v>
      </c>
      <c r="I38" s="30" t="e">
        <f>AI77</f>
        <v>#DIV/0!</v>
      </c>
      <c r="J38" s="82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</row>
    <row r="39" spans="1:40" ht="15.95" customHeight="1" x14ac:dyDescent="0.2">
      <c r="A39" s="28">
        <f>AJ12</f>
        <v>0</v>
      </c>
      <c r="B39" s="1">
        <f>AJ25</f>
        <v>0</v>
      </c>
      <c r="C39" s="2" t="e">
        <f>AJ26</f>
        <v>#DIV/0!</v>
      </c>
      <c r="D39" s="3">
        <f>AJ42</f>
        <v>0</v>
      </c>
      <c r="E39" s="2" t="e">
        <f>AJ43</f>
        <v>#DIV/0!</v>
      </c>
      <c r="F39" s="3">
        <f>AJ59</f>
        <v>0</v>
      </c>
      <c r="G39" s="2" t="e">
        <f>AJ60</f>
        <v>#DIV/0!</v>
      </c>
      <c r="H39" s="3">
        <f>AJ76</f>
        <v>0</v>
      </c>
      <c r="I39" s="30" t="e">
        <f>AJ77</f>
        <v>#DIV/0!</v>
      </c>
      <c r="J39" s="82"/>
      <c r="K39" s="87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40" ht="15.95" customHeight="1" x14ac:dyDescent="0.2">
      <c r="A40" s="28">
        <f>AK12</f>
        <v>0</v>
      </c>
      <c r="B40" s="1">
        <f>AK25</f>
        <v>0</v>
      </c>
      <c r="C40" s="2" t="e">
        <f>AK26</f>
        <v>#DIV/0!</v>
      </c>
      <c r="D40" s="3">
        <f>AK42</f>
        <v>0</v>
      </c>
      <c r="E40" s="2" t="e">
        <f>AK43</f>
        <v>#DIV/0!</v>
      </c>
      <c r="F40" s="3">
        <f>AK59</f>
        <v>0</v>
      </c>
      <c r="G40" s="2" t="e">
        <f>AK60</f>
        <v>#DIV/0!</v>
      </c>
      <c r="H40" s="3">
        <f>AK76</f>
        <v>0</v>
      </c>
      <c r="I40" s="30" t="e">
        <f>AK77</f>
        <v>#DIV/0!</v>
      </c>
      <c r="J40" s="82"/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40" ht="15.95" customHeight="1" x14ac:dyDescent="0.2">
      <c r="A41" s="28">
        <f>AL12</f>
        <v>0</v>
      </c>
      <c r="B41" s="1">
        <f>AL25</f>
        <v>0</v>
      </c>
      <c r="C41" s="2" t="e">
        <f>AL26</f>
        <v>#DIV/0!</v>
      </c>
      <c r="D41" s="3">
        <f>AL42</f>
        <v>0</v>
      </c>
      <c r="E41" s="2" t="e">
        <f>AL43</f>
        <v>#DIV/0!</v>
      </c>
      <c r="F41" s="3">
        <f>AL59</f>
        <v>0</v>
      </c>
      <c r="G41" s="2" t="e">
        <f>AL60</f>
        <v>#DIV/0!</v>
      </c>
      <c r="H41" s="3">
        <f>AL76</f>
        <v>0</v>
      </c>
      <c r="I41" s="30" t="e">
        <f>AL77</f>
        <v>#DIV/0!</v>
      </c>
      <c r="J41" s="82"/>
      <c r="K41" s="87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1:40" ht="15.95" customHeight="1" thickBot="1" x14ac:dyDescent="0.3">
      <c r="A42" s="28">
        <f>AM12</f>
        <v>0</v>
      </c>
      <c r="B42" s="1">
        <f>AM25</f>
        <v>0</v>
      </c>
      <c r="C42" s="2" t="e">
        <f>AM26</f>
        <v>#DIV/0!</v>
      </c>
      <c r="D42" s="3">
        <f>AM42</f>
        <v>0</v>
      </c>
      <c r="E42" s="2" t="e">
        <f>AM43</f>
        <v>#DIV/0!</v>
      </c>
      <c r="F42" s="3">
        <f>AM59</f>
        <v>0</v>
      </c>
      <c r="G42" s="2" t="e">
        <f>AM60</f>
        <v>#DIV/0!</v>
      </c>
      <c r="H42" s="3">
        <f>AM76</f>
        <v>0</v>
      </c>
      <c r="I42" s="2" t="e">
        <f>AM77</f>
        <v>#DIV/0!</v>
      </c>
      <c r="K42" s="89">
        <f t="shared" ref="K42:P42" si="5">SUM(K30:K41)</f>
        <v>0</v>
      </c>
      <c r="L42" s="89">
        <f t="shared" si="5"/>
        <v>0</v>
      </c>
      <c r="M42" s="89">
        <f t="shared" si="5"/>
        <v>0</v>
      </c>
      <c r="N42" s="89">
        <f t="shared" si="5"/>
        <v>0</v>
      </c>
      <c r="O42" s="89">
        <f t="shared" si="5"/>
        <v>0</v>
      </c>
      <c r="P42" s="89">
        <f t="shared" si="5"/>
        <v>0</v>
      </c>
      <c r="Q42" s="89">
        <f t="shared" ref="Q42:AM42" si="6">SUM(Q30:Q41)</f>
        <v>0</v>
      </c>
      <c r="R42" s="89">
        <f t="shared" si="6"/>
        <v>0</v>
      </c>
      <c r="S42" s="89">
        <f t="shared" si="6"/>
        <v>0</v>
      </c>
      <c r="T42" s="89">
        <f>SUM(T30:T41)</f>
        <v>0</v>
      </c>
      <c r="U42" s="89">
        <f t="shared" si="6"/>
        <v>0</v>
      </c>
      <c r="V42" s="89">
        <f t="shared" si="6"/>
        <v>0</v>
      </c>
      <c r="W42" s="89">
        <f t="shared" si="6"/>
        <v>0</v>
      </c>
      <c r="X42" s="89">
        <f t="shared" si="6"/>
        <v>0</v>
      </c>
      <c r="Y42" s="89">
        <f t="shared" si="6"/>
        <v>0</v>
      </c>
      <c r="Z42" s="89">
        <f t="shared" si="6"/>
        <v>0</v>
      </c>
      <c r="AA42" s="89">
        <f t="shared" si="6"/>
        <v>0</v>
      </c>
      <c r="AB42" s="89">
        <f t="shared" si="6"/>
        <v>0</v>
      </c>
      <c r="AC42" s="89">
        <f t="shared" si="6"/>
        <v>0</v>
      </c>
      <c r="AD42" s="89">
        <f t="shared" si="6"/>
        <v>0</v>
      </c>
      <c r="AE42" s="89">
        <f t="shared" si="6"/>
        <v>0</v>
      </c>
      <c r="AF42" s="89">
        <f t="shared" si="6"/>
        <v>0</v>
      </c>
      <c r="AG42" s="89">
        <f t="shared" si="6"/>
        <v>0</v>
      </c>
      <c r="AH42" s="89">
        <f t="shared" si="6"/>
        <v>0</v>
      </c>
      <c r="AI42" s="89">
        <f t="shared" si="6"/>
        <v>0</v>
      </c>
      <c r="AJ42" s="89">
        <f t="shared" si="6"/>
        <v>0</v>
      </c>
      <c r="AK42" s="89">
        <f t="shared" si="6"/>
        <v>0</v>
      </c>
      <c r="AL42" s="89">
        <f t="shared" si="6"/>
        <v>0</v>
      </c>
      <c r="AM42" s="89">
        <f t="shared" si="6"/>
        <v>0</v>
      </c>
    </row>
    <row r="43" spans="1:40" ht="15.95" customHeight="1" thickTop="1" thickBot="1" x14ac:dyDescent="0.25">
      <c r="A43" s="16"/>
      <c r="B43" s="4" t="e">
        <f>SUMIF(B14:B42,"&gt;0",B14:B42)/B44</f>
        <v>#DIV/0!</v>
      </c>
      <c r="C43" s="4" t="e">
        <f>SUMIF(C14:C42,"&gt;0",C14:C42)/B44</f>
        <v>#DIV/0!</v>
      </c>
      <c r="D43" s="4" t="e">
        <f>SUMIF(D14:D42,"&gt;0",D14:D42)/D44</f>
        <v>#DIV/0!</v>
      </c>
      <c r="E43" s="4" t="e">
        <f>SUMIF(E14:E42,"&gt;0",E14:E42)/D44</f>
        <v>#DIV/0!</v>
      </c>
      <c r="F43" s="26" t="e">
        <f>SUMIF(F14:F42,"&gt;0",F14:F42)/F44</f>
        <v>#DIV/0!</v>
      </c>
      <c r="G43" s="4" t="e">
        <f>SUMIF(G14:G42,"&gt;0",G14:G42)/F44</f>
        <v>#DIV/0!</v>
      </c>
      <c r="H43" s="26" t="e">
        <f>SUMIF(H14:H42,"&gt;0",H14:H42)/H44</f>
        <v>#DIV/0!</v>
      </c>
      <c r="I43" s="4" t="e">
        <f>SUMIF(I14:I42,"&gt;0",I14:I42)/H44</f>
        <v>#DIV/0!</v>
      </c>
      <c r="K43" s="90" t="e">
        <f>K42/K44</f>
        <v>#DIV/0!</v>
      </c>
      <c r="L43" s="90" t="e">
        <f>L42/L44</f>
        <v>#DIV/0!</v>
      </c>
      <c r="M43" s="90" t="e">
        <f t="shared" ref="M43:AM43" si="7">M42/M44</f>
        <v>#DIV/0!</v>
      </c>
      <c r="N43" s="90" t="e">
        <f t="shared" si="7"/>
        <v>#DIV/0!</v>
      </c>
      <c r="O43" s="90" t="e">
        <f t="shared" si="7"/>
        <v>#DIV/0!</v>
      </c>
      <c r="P43" s="90" t="e">
        <f t="shared" si="7"/>
        <v>#DIV/0!</v>
      </c>
      <c r="Q43" s="90" t="e">
        <f t="shared" si="7"/>
        <v>#DIV/0!</v>
      </c>
      <c r="R43" s="90" t="e">
        <f>R42/R44</f>
        <v>#DIV/0!</v>
      </c>
      <c r="S43" s="90" t="e">
        <f t="shared" si="7"/>
        <v>#DIV/0!</v>
      </c>
      <c r="T43" s="90" t="e">
        <f t="shared" si="7"/>
        <v>#DIV/0!</v>
      </c>
      <c r="U43" s="38" t="e">
        <f>U42/U44</f>
        <v>#DIV/0!</v>
      </c>
      <c r="V43" s="90" t="e">
        <f t="shared" si="7"/>
        <v>#DIV/0!</v>
      </c>
      <c r="W43" s="90" t="e">
        <f t="shared" si="7"/>
        <v>#DIV/0!</v>
      </c>
      <c r="X43" s="90" t="e">
        <f t="shared" si="7"/>
        <v>#DIV/0!</v>
      </c>
      <c r="Y43" s="90" t="e">
        <f t="shared" si="7"/>
        <v>#DIV/0!</v>
      </c>
      <c r="Z43" s="90" t="e">
        <f t="shared" si="7"/>
        <v>#DIV/0!</v>
      </c>
      <c r="AA43" s="90" t="e">
        <f t="shared" si="7"/>
        <v>#DIV/0!</v>
      </c>
      <c r="AB43" s="90" t="e">
        <f t="shared" si="7"/>
        <v>#DIV/0!</v>
      </c>
      <c r="AC43" s="90" t="e">
        <f t="shared" si="7"/>
        <v>#DIV/0!</v>
      </c>
      <c r="AD43" s="90" t="e">
        <f t="shared" si="7"/>
        <v>#DIV/0!</v>
      </c>
      <c r="AE43" s="90" t="e">
        <f t="shared" si="7"/>
        <v>#DIV/0!</v>
      </c>
      <c r="AF43" s="90" t="e">
        <f t="shared" si="7"/>
        <v>#DIV/0!</v>
      </c>
      <c r="AG43" s="90" t="e">
        <f t="shared" si="7"/>
        <v>#DIV/0!</v>
      </c>
      <c r="AH43" s="90" t="e">
        <f t="shared" si="7"/>
        <v>#DIV/0!</v>
      </c>
      <c r="AI43" s="90" t="e">
        <f t="shared" si="7"/>
        <v>#DIV/0!</v>
      </c>
      <c r="AJ43" s="90" t="e">
        <f t="shared" si="7"/>
        <v>#DIV/0!</v>
      </c>
      <c r="AK43" s="90" t="e">
        <f t="shared" si="7"/>
        <v>#DIV/0!</v>
      </c>
      <c r="AL43" s="90" t="e">
        <f t="shared" si="7"/>
        <v>#DIV/0!</v>
      </c>
      <c r="AM43" s="90" t="e">
        <f t="shared" si="7"/>
        <v>#DIV/0!</v>
      </c>
    </row>
    <row r="44" spans="1:40" ht="15.95" customHeight="1" thickTop="1" x14ac:dyDescent="0.2">
      <c r="A44" s="15"/>
      <c r="B44" s="9">
        <f>COUNTIF(B14:B42,"&gt;0")</f>
        <v>0</v>
      </c>
      <c r="C44" s="9"/>
      <c r="D44" s="9">
        <f>COUNTIF(D14:D42,"&gt;0")</f>
        <v>0</v>
      </c>
      <c r="E44" s="9"/>
      <c r="F44" s="9">
        <f>COUNTIF(F14:F42,"&gt;0")</f>
        <v>0</v>
      </c>
      <c r="G44" s="9"/>
      <c r="H44" s="9">
        <f>COUNTIF(H14:H42,"&gt;0")</f>
        <v>0</v>
      </c>
      <c r="I44" s="9"/>
      <c r="J44" s="15"/>
      <c r="K44" s="91">
        <f t="shared" ref="K44:AM44" si="8">COUNTIF(K30:K41,"&gt;$0.00")</f>
        <v>0</v>
      </c>
      <c r="L44" s="91">
        <f t="shared" si="8"/>
        <v>0</v>
      </c>
      <c r="M44" s="91">
        <f t="shared" si="8"/>
        <v>0</v>
      </c>
      <c r="N44" s="91">
        <f t="shared" si="8"/>
        <v>0</v>
      </c>
      <c r="O44" s="91">
        <f t="shared" si="8"/>
        <v>0</v>
      </c>
      <c r="P44" s="91">
        <f t="shared" si="8"/>
        <v>0</v>
      </c>
      <c r="Q44" s="91">
        <f t="shared" si="8"/>
        <v>0</v>
      </c>
      <c r="R44" s="91">
        <f t="shared" si="8"/>
        <v>0</v>
      </c>
      <c r="S44" s="91">
        <f t="shared" si="8"/>
        <v>0</v>
      </c>
      <c r="T44" s="91">
        <f t="shared" si="8"/>
        <v>0</v>
      </c>
      <c r="U44" s="91">
        <f t="shared" si="8"/>
        <v>0</v>
      </c>
      <c r="V44" s="91">
        <f t="shared" si="8"/>
        <v>0</v>
      </c>
      <c r="W44" s="91">
        <f t="shared" si="8"/>
        <v>0</v>
      </c>
      <c r="X44" s="91">
        <f t="shared" si="8"/>
        <v>0</v>
      </c>
      <c r="Y44" s="91">
        <f t="shared" si="8"/>
        <v>0</v>
      </c>
      <c r="Z44" s="91">
        <f t="shared" si="8"/>
        <v>0</v>
      </c>
      <c r="AA44" s="91">
        <f t="shared" si="8"/>
        <v>0</v>
      </c>
      <c r="AB44" s="91">
        <f t="shared" si="8"/>
        <v>0</v>
      </c>
      <c r="AC44" s="91">
        <f t="shared" si="8"/>
        <v>0</v>
      </c>
      <c r="AD44" s="91">
        <f t="shared" si="8"/>
        <v>0</v>
      </c>
      <c r="AE44" s="91">
        <f t="shared" si="8"/>
        <v>0</v>
      </c>
      <c r="AF44" s="91">
        <f t="shared" si="8"/>
        <v>0</v>
      </c>
      <c r="AG44" s="91">
        <f t="shared" si="8"/>
        <v>0</v>
      </c>
      <c r="AH44" s="91">
        <f t="shared" si="8"/>
        <v>0</v>
      </c>
      <c r="AI44" s="91">
        <f t="shared" si="8"/>
        <v>0</v>
      </c>
      <c r="AJ44" s="91">
        <f t="shared" si="8"/>
        <v>0</v>
      </c>
      <c r="AK44" s="91">
        <f t="shared" si="8"/>
        <v>0</v>
      </c>
      <c r="AL44" s="91">
        <f t="shared" si="8"/>
        <v>0</v>
      </c>
      <c r="AM44" s="91">
        <f t="shared" si="8"/>
        <v>0</v>
      </c>
    </row>
    <row r="45" spans="1:40" ht="15.95" customHeight="1" x14ac:dyDescent="0.25">
      <c r="A45" s="9"/>
      <c r="B45" s="69" t="e">
        <f>SUM(B14:B42)/B44</f>
        <v>#DIV/0!</v>
      </c>
      <c r="C45" s="9"/>
      <c r="D45" s="69" t="e">
        <f>SUM(D14:D42)/D44</f>
        <v>#DIV/0!</v>
      </c>
      <c r="E45" s="9"/>
      <c r="F45" s="16" t="e">
        <f>SUM(F14:F42)/F44</f>
        <v>#DIV/0!</v>
      </c>
      <c r="G45" s="9"/>
      <c r="H45" s="16" t="e">
        <f>SUM(H14:H42)/H44</f>
        <v>#DIV/0!</v>
      </c>
      <c r="I45" s="9"/>
      <c r="K45" s="121" t="s">
        <v>85</v>
      </c>
      <c r="L45" s="121"/>
      <c r="M45" s="112"/>
      <c r="N45" s="112"/>
      <c r="O45" s="112"/>
      <c r="P45" s="112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40" ht="15.95" customHeight="1" x14ac:dyDescent="0.25">
      <c r="A46" s="11"/>
      <c r="B46" s="11"/>
      <c r="C46" s="9"/>
      <c r="D46" s="9"/>
      <c r="E46" s="37"/>
      <c r="F46" s="37"/>
      <c r="G46" s="12"/>
      <c r="H46" s="12"/>
      <c r="I46" s="12"/>
      <c r="J46" s="10" t="s">
        <v>14</v>
      </c>
      <c r="K46" s="85">
        <f>K12</f>
        <v>0</v>
      </c>
      <c r="L46" s="85">
        <f t="shared" ref="L46:AM46" si="9">L12</f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>
        <f t="shared" si="9"/>
        <v>0</v>
      </c>
      <c r="AF46" s="85">
        <f t="shared" si="9"/>
        <v>0</v>
      </c>
      <c r="AG46" s="85">
        <f t="shared" si="9"/>
        <v>0</v>
      </c>
      <c r="AH46" s="85">
        <f t="shared" si="9"/>
        <v>0</v>
      </c>
      <c r="AI46" s="85">
        <f t="shared" si="9"/>
        <v>0</v>
      </c>
      <c r="AJ46" s="85">
        <f t="shared" si="9"/>
        <v>0</v>
      </c>
      <c r="AK46" s="85">
        <f t="shared" si="9"/>
        <v>0</v>
      </c>
      <c r="AL46" s="85">
        <f t="shared" si="9"/>
        <v>0</v>
      </c>
      <c r="AM46" s="85">
        <f t="shared" si="9"/>
        <v>0</v>
      </c>
      <c r="AN46" s="29"/>
    </row>
    <row r="47" spans="1:40" ht="15.95" customHeight="1" x14ac:dyDescent="0.2">
      <c r="A47" s="9"/>
      <c r="B47" s="17" t="s">
        <v>6</v>
      </c>
      <c r="C47" s="18"/>
      <c r="D47" s="7" t="e">
        <f>C43</f>
        <v>#DIV/0!</v>
      </c>
      <c r="E47" s="126" t="s">
        <v>7</v>
      </c>
      <c r="F47" s="126"/>
      <c r="G47" s="79">
        <f>I9</f>
        <v>0</v>
      </c>
      <c r="H47" s="80"/>
      <c r="I47" s="25"/>
      <c r="J47" s="83"/>
      <c r="K47" s="87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</row>
    <row r="48" spans="1:40" ht="15.95" customHeight="1" x14ac:dyDescent="0.2">
      <c r="B48" s="19" t="s">
        <v>8</v>
      </c>
      <c r="D48" s="6" t="e">
        <f>E43</f>
        <v>#DIV/0!</v>
      </c>
      <c r="E48" s="126" t="s">
        <v>9</v>
      </c>
      <c r="F48" s="126"/>
      <c r="G48" s="79">
        <f>ROUND(D51,0)</f>
        <v>0</v>
      </c>
      <c r="H48" s="80"/>
      <c r="I48" s="25"/>
      <c r="J48" s="84"/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</row>
    <row r="49" spans="2:39" ht="15.95" customHeight="1" x14ac:dyDescent="0.2">
      <c r="B49" s="19" t="s">
        <v>10</v>
      </c>
      <c r="D49" s="6" t="e">
        <f>G43</f>
        <v>#DIV/0!</v>
      </c>
      <c r="F49" s="9"/>
      <c r="G49" s="21"/>
      <c r="H49" s="21"/>
      <c r="I49" s="21"/>
      <c r="J49" s="84"/>
      <c r="K49" s="87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</row>
    <row r="50" spans="2:39" ht="15.95" customHeight="1" x14ac:dyDescent="0.2">
      <c r="B50" s="20" t="s">
        <v>16</v>
      </c>
      <c r="C50" s="14"/>
      <c r="D50" s="5" t="e">
        <f>I43</f>
        <v>#DIV/0!</v>
      </c>
      <c r="F50" s="9"/>
      <c r="G50" s="8"/>
      <c r="H50" s="8"/>
      <c r="I50" s="70"/>
      <c r="J50" s="84"/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</row>
    <row r="51" spans="2:39" ht="15.95" customHeight="1" thickBot="1" x14ac:dyDescent="0.25">
      <c r="B51" s="22" t="s">
        <v>11</v>
      </c>
      <c r="C51" s="23"/>
      <c r="D51" s="4">
        <f>SUMIF(D47:D50,"&gt;0",D47:D50)</f>
        <v>0</v>
      </c>
      <c r="J51" s="84"/>
      <c r="K51" s="87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</row>
    <row r="52" spans="2:39" ht="15.95" customHeight="1" thickTop="1" x14ac:dyDescent="0.2">
      <c r="J52" s="84"/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</row>
    <row r="53" spans="2:39" ht="15.95" customHeight="1" x14ac:dyDescent="0.25">
      <c r="B53" s="54" t="s">
        <v>42</v>
      </c>
      <c r="C53" s="54"/>
      <c r="D53" s="54"/>
      <c r="E53" s="54"/>
      <c r="F53" s="54"/>
      <c r="J53" s="84"/>
      <c r="K53" s="87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</row>
    <row r="54" spans="2:39" ht="15.95" customHeight="1" x14ac:dyDescent="0.2">
      <c r="B54" s="124"/>
      <c r="C54" s="124"/>
      <c r="D54" s="124"/>
      <c r="E54" s="124"/>
      <c r="F54" s="124"/>
      <c r="J54" s="84"/>
      <c r="K54" s="87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</row>
    <row r="55" spans="2:39" ht="15.95" customHeight="1" x14ac:dyDescent="0.2">
      <c r="B55" s="125"/>
      <c r="C55" s="125"/>
      <c r="D55" s="125"/>
      <c r="E55" s="125"/>
      <c r="F55" s="125"/>
      <c r="J55" s="84"/>
      <c r="K55" s="87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</row>
    <row r="56" spans="2:39" ht="15.95" customHeight="1" x14ac:dyDescent="0.2">
      <c r="B56" s="125"/>
      <c r="C56" s="125"/>
      <c r="D56" s="125"/>
      <c r="E56" s="125"/>
      <c r="F56" s="125"/>
      <c r="J56" s="84"/>
      <c r="K56" s="87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</row>
    <row r="57" spans="2:39" ht="15.95" customHeight="1" x14ac:dyDescent="0.2">
      <c r="B57" s="125"/>
      <c r="C57" s="125"/>
      <c r="D57" s="125"/>
      <c r="E57" s="125"/>
      <c r="F57" s="125"/>
      <c r="J57" s="84"/>
      <c r="K57" s="87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  <row r="58" spans="2:39" ht="15.95" customHeight="1" x14ac:dyDescent="0.2">
      <c r="B58" s="125"/>
      <c r="C58" s="125"/>
      <c r="D58" s="125"/>
      <c r="E58" s="125"/>
      <c r="F58" s="125"/>
      <c r="J58" s="84"/>
      <c r="K58" s="87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</row>
    <row r="59" spans="2:39" ht="15.95" customHeight="1" thickBot="1" x14ac:dyDescent="0.3">
      <c r="B59" s="125"/>
      <c r="C59" s="125"/>
      <c r="D59" s="125"/>
      <c r="E59" s="125"/>
      <c r="F59" s="125"/>
      <c r="K59" s="89">
        <f t="shared" ref="K59:P59" si="10">SUM(K47:K58)</f>
        <v>0</v>
      </c>
      <c r="L59" s="89">
        <f t="shared" si="10"/>
        <v>0</v>
      </c>
      <c r="M59" s="89">
        <f t="shared" si="10"/>
        <v>0</v>
      </c>
      <c r="N59" s="89">
        <f t="shared" si="10"/>
        <v>0</v>
      </c>
      <c r="O59" s="89">
        <f t="shared" si="10"/>
        <v>0</v>
      </c>
      <c r="P59" s="89">
        <f t="shared" si="10"/>
        <v>0</v>
      </c>
      <c r="Q59" s="89">
        <f t="shared" ref="Q59:S59" si="11">SUM(Q47:Q58)</f>
        <v>0</v>
      </c>
      <c r="R59" s="89">
        <f t="shared" si="11"/>
        <v>0</v>
      </c>
      <c r="S59" s="89">
        <f t="shared" si="11"/>
        <v>0</v>
      </c>
      <c r="T59" s="89">
        <f>SUM(T47:T58)</f>
        <v>0</v>
      </c>
      <c r="U59" s="89">
        <f t="shared" ref="U59:AM59" si="12">SUM(U47:U58)</f>
        <v>0</v>
      </c>
      <c r="V59" s="89">
        <f t="shared" si="12"/>
        <v>0</v>
      </c>
      <c r="W59" s="89">
        <f t="shared" si="12"/>
        <v>0</v>
      </c>
      <c r="X59" s="89">
        <f t="shared" si="12"/>
        <v>0</v>
      </c>
      <c r="Y59" s="89">
        <f t="shared" si="12"/>
        <v>0</v>
      </c>
      <c r="Z59" s="89">
        <f t="shared" si="12"/>
        <v>0</v>
      </c>
      <c r="AA59" s="89">
        <f t="shared" si="12"/>
        <v>0</v>
      </c>
      <c r="AB59" s="89">
        <f t="shared" si="12"/>
        <v>0</v>
      </c>
      <c r="AC59" s="89">
        <f t="shared" si="12"/>
        <v>0</v>
      </c>
      <c r="AD59" s="89">
        <f t="shared" si="12"/>
        <v>0</v>
      </c>
      <c r="AE59" s="89">
        <f t="shared" si="12"/>
        <v>0</v>
      </c>
      <c r="AF59" s="89">
        <f t="shared" si="12"/>
        <v>0</v>
      </c>
      <c r="AG59" s="89">
        <f t="shared" si="12"/>
        <v>0</v>
      </c>
      <c r="AH59" s="89">
        <f t="shared" si="12"/>
        <v>0</v>
      </c>
      <c r="AI59" s="89">
        <f t="shared" si="12"/>
        <v>0</v>
      </c>
      <c r="AJ59" s="89">
        <f t="shared" si="12"/>
        <v>0</v>
      </c>
      <c r="AK59" s="89">
        <f t="shared" si="12"/>
        <v>0</v>
      </c>
      <c r="AL59" s="89">
        <f t="shared" si="12"/>
        <v>0</v>
      </c>
      <c r="AM59" s="89">
        <f t="shared" si="12"/>
        <v>0</v>
      </c>
    </row>
    <row r="60" spans="2:39" ht="15.95" customHeight="1" thickTop="1" x14ac:dyDescent="0.2">
      <c r="B60" s="125"/>
      <c r="C60" s="125"/>
      <c r="D60" s="125"/>
      <c r="E60" s="125"/>
      <c r="F60" s="125"/>
      <c r="K60" s="90" t="e">
        <f>K59/K61</f>
        <v>#DIV/0!</v>
      </c>
      <c r="L60" s="90" t="e">
        <f>L59/L61</f>
        <v>#DIV/0!</v>
      </c>
      <c r="M60" s="90" t="e">
        <f t="shared" ref="M60:Q60" si="13">M59/M61</f>
        <v>#DIV/0!</v>
      </c>
      <c r="N60" s="90" t="e">
        <f t="shared" si="13"/>
        <v>#DIV/0!</v>
      </c>
      <c r="O60" s="90" t="e">
        <f t="shared" si="13"/>
        <v>#DIV/0!</v>
      </c>
      <c r="P60" s="90" t="e">
        <f t="shared" si="13"/>
        <v>#DIV/0!</v>
      </c>
      <c r="Q60" s="90" t="e">
        <f t="shared" si="13"/>
        <v>#DIV/0!</v>
      </c>
      <c r="R60" s="90" t="e">
        <f>R59/R61</f>
        <v>#DIV/0!</v>
      </c>
      <c r="S60" s="90" t="e">
        <f t="shared" ref="S60:T60" si="14">S59/S61</f>
        <v>#DIV/0!</v>
      </c>
      <c r="T60" s="90" t="e">
        <f t="shared" si="14"/>
        <v>#DIV/0!</v>
      </c>
      <c r="U60" s="38" t="e">
        <f>U59/U61</f>
        <v>#DIV/0!</v>
      </c>
      <c r="V60" s="90" t="e">
        <f t="shared" ref="V60:AM60" si="15">V59/V61</f>
        <v>#DIV/0!</v>
      </c>
      <c r="W60" s="90" t="e">
        <f t="shared" si="15"/>
        <v>#DIV/0!</v>
      </c>
      <c r="X60" s="90" t="e">
        <f t="shared" si="15"/>
        <v>#DIV/0!</v>
      </c>
      <c r="Y60" s="90" t="e">
        <f t="shared" si="15"/>
        <v>#DIV/0!</v>
      </c>
      <c r="Z60" s="90" t="e">
        <f t="shared" si="15"/>
        <v>#DIV/0!</v>
      </c>
      <c r="AA60" s="90" t="e">
        <f t="shared" si="15"/>
        <v>#DIV/0!</v>
      </c>
      <c r="AB60" s="90" t="e">
        <f t="shared" si="15"/>
        <v>#DIV/0!</v>
      </c>
      <c r="AC60" s="90" t="e">
        <f t="shared" si="15"/>
        <v>#DIV/0!</v>
      </c>
      <c r="AD60" s="90" t="e">
        <f t="shared" si="15"/>
        <v>#DIV/0!</v>
      </c>
      <c r="AE60" s="90" t="e">
        <f t="shared" si="15"/>
        <v>#DIV/0!</v>
      </c>
      <c r="AF60" s="90" t="e">
        <f t="shared" si="15"/>
        <v>#DIV/0!</v>
      </c>
      <c r="AG60" s="90" t="e">
        <f t="shared" si="15"/>
        <v>#DIV/0!</v>
      </c>
      <c r="AH60" s="90" t="e">
        <f t="shared" si="15"/>
        <v>#DIV/0!</v>
      </c>
      <c r="AI60" s="90" t="e">
        <f t="shared" si="15"/>
        <v>#DIV/0!</v>
      </c>
      <c r="AJ60" s="90" t="e">
        <f t="shared" si="15"/>
        <v>#DIV/0!</v>
      </c>
      <c r="AK60" s="90" t="e">
        <f t="shared" si="15"/>
        <v>#DIV/0!</v>
      </c>
      <c r="AL60" s="90" t="e">
        <f t="shared" si="15"/>
        <v>#DIV/0!</v>
      </c>
      <c r="AM60" s="90" t="e">
        <f t="shared" si="15"/>
        <v>#DIV/0!</v>
      </c>
    </row>
    <row r="61" spans="2:39" ht="15.95" customHeight="1" x14ac:dyDescent="0.2">
      <c r="B61" s="125"/>
      <c r="C61" s="125"/>
      <c r="D61" s="125"/>
      <c r="E61" s="125"/>
      <c r="F61" s="125"/>
      <c r="J61" s="15"/>
      <c r="K61" s="91">
        <f t="shared" ref="K61:AM61" si="16">COUNTIF(K47:K58,"&gt;$0.00")</f>
        <v>0</v>
      </c>
      <c r="L61" s="91">
        <f t="shared" si="16"/>
        <v>0</v>
      </c>
      <c r="M61" s="91">
        <f t="shared" si="16"/>
        <v>0</v>
      </c>
      <c r="N61" s="91">
        <f t="shared" si="16"/>
        <v>0</v>
      </c>
      <c r="O61" s="91">
        <f t="shared" si="16"/>
        <v>0</v>
      </c>
      <c r="P61" s="91">
        <f t="shared" si="16"/>
        <v>0</v>
      </c>
      <c r="Q61" s="91">
        <f t="shared" si="16"/>
        <v>0</v>
      </c>
      <c r="R61" s="91">
        <f t="shared" si="16"/>
        <v>0</v>
      </c>
      <c r="S61" s="91">
        <f t="shared" si="16"/>
        <v>0</v>
      </c>
      <c r="T61" s="91">
        <f t="shared" si="16"/>
        <v>0</v>
      </c>
      <c r="U61" s="91">
        <f t="shared" si="16"/>
        <v>0</v>
      </c>
      <c r="V61" s="91">
        <f t="shared" si="16"/>
        <v>0</v>
      </c>
      <c r="W61" s="91">
        <f t="shared" si="16"/>
        <v>0</v>
      </c>
      <c r="X61" s="91">
        <f t="shared" si="16"/>
        <v>0</v>
      </c>
      <c r="Y61" s="91">
        <f t="shared" si="16"/>
        <v>0</v>
      </c>
      <c r="Z61" s="91">
        <f t="shared" si="16"/>
        <v>0</v>
      </c>
      <c r="AA61" s="91">
        <f t="shared" si="16"/>
        <v>0</v>
      </c>
      <c r="AB61" s="91">
        <f t="shared" si="16"/>
        <v>0</v>
      </c>
      <c r="AC61" s="91">
        <f t="shared" si="16"/>
        <v>0</v>
      </c>
      <c r="AD61" s="91">
        <f t="shared" si="16"/>
        <v>0</v>
      </c>
      <c r="AE61" s="91">
        <f t="shared" si="16"/>
        <v>0</v>
      </c>
      <c r="AF61" s="91">
        <f t="shared" si="16"/>
        <v>0</v>
      </c>
      <c r="AG61" s="91">
        <f t="shared" si="16"/>
        <v>0</v>
      </c>
      <c r="AH61" s="91">
        <f t="shared" si="16"/>
        <v>0</v>
      </c>
      <c r="AI61" s="91">
        <f t="shared" si="16"/>
        <v>0</v>
      </c>
      <c r="AJ61" s="91">
        <f t="shared" si="16"/>
        <v>0</v>
      </c>
      <c r="AK61" s="91">
        <f t="shared" si="16"/>
        <v>0</v>
      </c>
      <c r="AL61" s="91">
        <f t="shared" si="16"/>
        <v>0</v>
      </c>
      <c r="AM61" s="91">
        <f t="shared" si="16"/>
        <v>0</v>
      </c>
    </row>
    <row r="62" spans="2:39" ht="15.95" customHeight="1" x14ac:dyDescent="0.25">
      <c r="B62" s="125"/>
      <c r="C62" s="125"/>
      <c r="D62" s="125"/>
      <c r="E62" s="125"/>
      <c r="F62" s="125"/>
      <c r="K62" s="121" t="s">
        <v>86</v>
      </c>
      <c r="L62" s="121"/>
      <c r="M62" s="112"/>
      <c r="N62" s="112"/>
      <c r="O62" s="112"/>
      <c r="P62" s="112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5.95" customHeight="1" x14ac:dyDescent="0.25">
      <c r="J63" s="10" t="s">
        <v>14</v>
      </c>
      <c r="K63" s="85">
        <f>K12</f>
        <v>0</v>
      </c>
      <c r="L63" s="85">
        <f t="shared" ref="L63:AM63" si="17">L12</f>
        <v>0</v>
      </c>
      <c r="M63" s="85">
        <f t="shared" si="17"/>
        <v>0</v>
      </c>
      <c r="N63" s="85">
        <f t="shared" si="17"/>
        <v>0</v>
      </c>
      <c r="O63" s="85">
        <f t="shared" si="17"/>
        <v>0</v>
      </c>
      <c r="P63" s="85">
        <f t="shared" si="17"/>
        <v>0</v>
      </c>
      <c r="Q63" s="85">
        <f t="shared" si="17"/>
        <v>0</v>
      </c>
      <c r="R63" s="85">
        <f t="shared" si="17"/>
        <v>0</v>
      </c>
      <c r="S63" s="85">
        <f t="shared" si="17"/>
        <v>0</v>
      </c>
      <c r="T63" s="85">
        <f t="shared" si="17"/>
        <v>0</v>
      </c>
      <c r="U63" s="85">
        <f t="shared" si="17"/>
        <v>0</v>
      </c>
      <c r="V63" s="85">
        <f t="shared" si="17"/>
        <v>0</v>
      </c>
      <c r="W63" s="85">
        <f t="shared" si="17"/>
        <v>0</v>
      </c>
      <c r="X63" s="85">
        <f t="shared" si="17"/>
        <v>0</v>
      </c>
      <c r="Y63" s="85">
        <f t="shared" si="17"/>
        <v>0</v>
      </c>
      <c r="Z63" s="85">
        <f t="shared" si="17"/>
        <v>0</v>
      </c>
      <c r="AA63" s="85">
        <f t="shared" si="17"/>
        <v>0</v>
      </c>
      <c r="AB63" s="85">
        <f t="shared" si="17"/>
        <v>0</v>
      </c>
      <c r="AC63" s="85">
        <f t="shared" si="17"/>
        <v>0</v>
      </c>
      <c r="AD63" s="85">
        <f t="shared" si="17"/>
        <v>0</v>
      </c>
      <c r="AE63" s="85">
        <f t="shared" si="17"/>
        <v>0</v>
      </c>
      <c r="AF63" s="85">
        <f t="shared" si="17"/>
        <v>0</v>
      </c>
      <c r="AG63" s="85">
        <f t="shared" si="17"/>
        <v>0</v>
      </c>
      <c r="AH63" s="85">
        <f t="shared" si="17"/>
        <v>0</v>
      </c>
      <c r="AI63" s="85">
        <f t="shared" si="17"/>
        <v>0</v>
      </c>
      <c r="AJ63" s="85">
        <f t="shared" si="17"/>
        <v>0</v>
      </c>
      <c r="AK63" s="85">
        <f t="shared" si="17"/>
        <v>0</v>
      </c>
      <c r="AL63" s="85">
        <f t="shared" si="17"/>
        <v>0</v>
      </c>
      <c r="AM63" s="85">
        <f t="shared" si="17"/>
        <v>0</v>
      </c>
    </row>
    <row r="64" spans="2:39" ht="15.95" customHeight="1" x14ac:dyDescent="0.25">
      <c r="B64" s="123" t="s">
        <v>39</v>
      </c>
      <c r="C64" s="123"/>
      <c r="D64" s="123"/>
      <c r="E64" s="123"/>
      <c r="F64" s="123"/>
      <c r="J64" s="83"/>
      <c r="K64" s="87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ht="15.95" customHeight="1" x14ac:dyDescent="0.2">
      <c r="B65" s="122"/>
      <c r="C65" s="122"/>
      <c r="D65" s="122"/>
      <c r="E65" s="122"/>
      <c r="F65" s="122"/>
      <c r="J65" s="84"/>
      <c r="K65" s="87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</row>
    <row r="66" spans="1:39" ht="15.95" customHeight="1" x14ac:dyDescent="0.2">
      <c r="B66" s="122"/>
      <c r="C66" s="122"/>
      <c r="D66" s="122"/>
      <c r="E66" s="122"/>
      <c r="F66" s="122"/>
      <c r="J66" s="84"/>
      <c r="K66" s="87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</row>
    <row r="67" spans="1:39" ht="15.95" customHeight="1" x14ac:dyDescent="0.2">
      <c r="B67" s="122"/>
      <c r="C67" s="122"/>
      <c r="D67" s="122"/>
      <c r="E67" s="122"/>
      <c r="F67" s="122"/>
      <c r="J67" s="84"/>
      <c r="K67" s="87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5.95" customHeight="1" x14ac:dyDescent="0.2">
      <c r="B68" s="122"/>
      <c r="C68" s="122"/>
      <c r="D68" s="122"/>
      <c r="E68" s="122"/>
      <c r="F68" s="122"/>
      <c r="J68" s="84"/>
      <c r="K68" s="87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ht="15.95" customHeight="1" x14ac:dyDescent="0.2">
      <c r="B69" s="122"/>
      <c r="C69" s="122"/>
      <c r="D69" s="122"/>
      <c r="E69" s="122"/>
      <c r="F69" s="122"/>
      <c r="J69" s="84"/>
      <c r="K69" s="87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</row>
    <row r="70" spans="1:39" ht="15.95" customHeight="1" x14ac:dyDescent="0.2">
      <c r="B70" s="122"/>
      <c r="C70" s="122"/>
      <c r="D70" s="122"/>
      <c r="E70" s="122"/>
      <c r="F70" s="122"/>
      <c r="J70" s="84"/>
      <c r="K70" s="87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</row>
    <row r="71" spans="1:39" ht="15.95" customHeight="1" x14ac:dyDescent="0.2">
      <c r="B71" s="122"/>
      <c r="C71" s="122"/>
      <c r="D71" s="122"/>
      <c r="E71" s="122"/>
      <c r="F71" s="122"/>
      <c r="J71" s="84"/>
      <c r="K71" s="87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</row>
    <row r="72" spans="1:39" ht="15.95" customHeight="1" x14ac:dyDescent="0.2">
      <c r="B72" s="122"/>
      <c r="C72" s="122"/>
      <c r="D72" s="122"/>
      <c r="E72" s="122"/>
      <c r="F72" s="122"/>
      <c r="J72" s="84"/>
      <c r="K72" s="87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</row>
    <row r="73" spans="1:39" ht="15.95" customHeight="1" x14ac:dyDescent="0.2">
      <c r="B73" s="122"/>
      <c r="C73" s="122"/>
      <c r="D73" s="122"/>
      <c r="E73" s="122"/>
      <c r="F73" s="122"/>
      <c r="J73" s="84"/>
      <c r="K73" s="87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</row>
    <row r="74" spans="1:39" ht="15.95" customHeight="1" x14ac:dyDescent="0.2">
      <c r="J74" s="84"/>
      <c r="K74" s="87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 ht="15.95" customHeight="1" x14ac:dyDescent="0.2">
      <c r="J75" s="84"/>
      <c r="K75" s="87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39" ht="15.95" customHeight="1" thickBot="1" x14ac:dyDescent="0.3">
      <c r="K76" s="89">
        <f t="shared" ref="K76:P76" si="18">SUM(K64:K75)</f>
        <v>0</v>
      </c>
      <c r="L76" s="89">
        <f t="shared" si="18"/>
        <v>0</v>
      </c>
      <c r="M76" s="89">
        <f t="shared" si="18"/>
        <v>0</v>
      </c>
      <c r="N76" s="89">
        <f t="shared" si="18"/>
        <v>0</v>
      </c>
      <c r="O76" s="89">
        <f t="shared" si="18"/>
        <v>0</v>
      </c>
      <c r="P76" s="89">
        <f t="shared" si="18"/>
        <v>0</v>
      </c>
      <c r="Q76" s="89">
        <f t="shared" ref="Q76:S76" si="19">SUM(Q64:Q75)</f>
        <v>0</v>
      </c>
      <c r="R76" s="89">
        <f t="shared" si="19"/>
        <v>0</v>
      </c>
      <c r="S76" s="89">
        <f t="shared" si="19"/>
        <v>0</v>
      </c>
      <c r="T76" s="89">
        <f>SUM(T64:T75)</f>
        <v>0</v>
      </c>
      <c r="U76" s="89">
        <f t="shared" ref="U76:AM76" si="20">SUM(U64:U75)</f>
        <v>0</v>
      </c>
      <c r="V76" s="89">
        <f t="shared" si="20"/>
        <v>0</v>
      </c>
      <c r="W76" s="89">
        <f t="shared" si="20"/>
        <v>0</v>
      </c>
      <c r="X76" s="89">
        <f t="shared" si="20"/>
        <v>0</v>
      </c>
      <c r="Y76" s="89">
        <f t="shared" si="20"/>
        <v>0</v>
      </c>
      <c r="Z76" s="89">
        <f t="shared" si="20"/>
        <v>0</v>
      </c>
      <c r="AA76" s="89">
        <f t="shared" si="20"/>
        <v>0</v>
      </c>
      <c r="AB76" s="89">
        <f t="shared" si="20"/>
        <v>0</v>
      </c>
      <c r="AC76" s="89">
        <f t="shared" si="20"/>
        <v>0</v>
      </c>
      <c r="AD76" s="89">
        <f t="shared" si="20"/>
        <v>0</v>
      </c>
      <c r="AE76" s="89">
        <f t="shared" si="20"/>
        <v>0</v>
      </c>
      <c r="AF76" s="89">
        <f t="shared" si="20"/>
        <v>0</v>
      </c>
      <c r="AG76" s="89">
        <f t="shared" si="20"/>
        <v>0</v>
      </c>
      <c r="AH76" s="89">
        <f t="shared" si="20"/>
        <v>0</v>
      </c>
      <c r="AI76" s="89">
        <f t="shared" si="20"/>
        <v>0</v>
      </c>
      <c r="AJ76" s="89">
        <f t="shared" si="20"/>
        <v>0</v>
      </c>
      <c r="AK76" s="89">
        <f t="shared" si="20"/>
        <v>0</v>
      </c>
      <c r="AL76" s="89">
        <f t="shared" si="20"/>
        <v>0</v>
      </c>
      <c r="AM76" s="89">
        <f t="shared" si="20"/>
        <v>0</v>
      </c>
    </row>
    <row r="77" spans="1:39" ht="15.95" customHeight="1" thickTop="1" x14ac:dyDescent="0.2">
      <c r="K77" s="90" t="e">
        <f>K76/K78</f>
        <v>#DIV/0!</v>
      </c>
      <c r="L77" s="90" t="e">
        <f>L76/L78</f>
        <v>#DIV/0!</v>
      </c>
      <c r="M77" s="90" t="e">
        <f t="shared" ref="M77:Q77" si="21">M76/M78</f>
        <v>#DIV/0!</v>
      </c>
      <c r="N77" s="90" t="e">
        <f t="shared" si="21"/>
        <v>#DIV/0!</v>
      </c>
      <c r="O77" s="90" t="e">
        <f t="shared" si="21"/>
        <v>#DIV/0!</v>
      </c>
      <c r="P77" s="90" t="e">
        <f t="shared" si="21"/>
        <v>#DIV/0!</v>
      </c>
      <c r="Q77" s="90" t="e">
        <f t="shared" si="21"/>
        <v>#DIV/0!</v>
      </c>
      <c r="R77" s="90" t="e">
        <f>R76/R78</f>
        <v>#DIV/0!</v>
      </c>
      <c r="S77" s="90" t="e">
        <f t="shared" ref="S77:T77" si="22">S76/S78</f>
        <v>#DIV/0!</v>
      </c>
      <c r="T77" s="90" t="e">
        <f t="shared" si="22"/>
        <v>#DIV/0!</v>
      </c>
      <c r="U77" s="38" t="e">
        <f>U76/U78</f>
        <v>#DIV/0!</v>
      </c>
      <c r="V77" s="90" t="e">
        <f t="shared" ref="V77:AM77" si="23">V76/V78</f>
        <v>#DIV/0!</v>
      </c>
      <c r="W77" s="90" t="e">
        <f t="shared" si="23"/>
        <v>#DIV/0!</v>
      </c>
      <c r="X77" s="90" t="e">
        <f t="shared" si="23"/>
        <v>#DIV/0!</v>
      </c>
      <c r="Y77" s="90" t="e">
        <f t="shared" si="23"/>
        <v>#DIV/0!</v>
      </c>
      <c r="Z77" s="90" t="e">
        <f t="shared" si="23"/>
        <v>#DIV/0!</v>
      </c>
      <c r="AA77" s="90" t="e">
        <f t="shared" si="23"/>
        <v>#DIV/0!</v>
      </c>
      <c r="AB77" s="90" t="e">
        <f t="shared" si="23"/>
        <v>#DIV/0!</v>
      </c>
      <c r="AC77" s="90" t="e">
        <f t="shared" si="23"/>
        <v>#DIV/0!</v>
      </c>
      <c r="AD77" s="90" t="e">
        <f t="shared" si="23"/>
        <v>#DIV/0!</v>
      </c>
      <c r="AE77" s="90" t="e">
        <f t="shared" si="23"/>
        <v>#DIV/0!</v>
      </c>
      <c r="AF77" s="90" t="e">
        <f t="shared" si="23"/>
        <v>#DIV/0!</v>
      </c>
      <c r="AG77" s="90" t="e">
        <f t="shared" si="23"/>
        <v>#DIV/0!</v>
      </c>
      <c r="AH77" s="90" t="e">
        <f t="shared" si="23"/>
        <v>#DIV/0!</v>
      </c>
      <c r="AI77" s="90" t="e">
        <f t="shared" si="23"/>
        <v>#DIV/0!</v>
      </c>
      <c r="AJ77" s="90" t="e">
        <f t="shared" si="23"/>
        <v>#DIV/0!</v>
      </c>
      <c r="AK77" s="90" t="e">
        <f t="shared" si="23"/>
        <v>#DIV/0!</v>
      </c>
      <c r="AL77" s="90" t="e">
        <f t="shared" si="23"/>
        <v>#DIV/0!</v>
      </c>
      <c r="AM77" s="90" t="e">
        <f t="shared" si="23"/>
        <v>#DIV/0!</v>
      </c>
    </row>
    <row r="78" spans="1:39" ht="15.95" customHeight="1" x14ac:dyDescent="0.2">
      <c r="A78" s="51"/>
      <c r="J78" s="15"/>
      <c r="K78" s="91">
        <f t="shared" ref="K78:AM78" si="24">COUNTIF(K64:K75,"&gt;$0.00")</f>
        <v>0</v>
      </c>
      <c r="L78" s="91">
        <f t="shared" si="24"/>
        <v>0</v>
      </c>
      <c r="M78" s="91">
        <f t="shared" si="24"/>
        <v>0</v>
      </c>
      <c r="N78" s="91">
        <f t="shared" si="24"/>
        <v>0</v>
      </c>
      <c r="O78" s="91">
        <f t="shared" si="24"/>
        <v>0</v>
      </c>
      <c r="P78" s="91">
        <f t="shared" si="24"/>
        <v>0</v>
      </c>
      <c r="Q78" s="91">
        <f t="shared" si="24"/>
        <v>0</v>
      </c>
      <c r="R78" s="91">
        <f t="shared" si="24"/>
        <v>0</v>
      </c>
      <c r="S78" s="91">
        <f t="shared" si="24"/>
        <v>0</v>
      </c>
      <c r="T78" s="91">
        <f t="shared" si="24"/>
        <v>0</v>
      </c>
      <c r="U78" s="91">
        <f t="shared" si="24"/>
        <v>0</v>
      </c>
      <c r="V78" s="91">
        <f t="shared" si="24"/>
        <v>0</v>
      </c>
      <c r="W78" s="91">
        <f t="shared" si="24"/>
        <v>0</v>
      </c>
      <c r="X78" s="91">
        <f t="shared" si="24"/>
        <v>0</v>
      </c>
      <c r="Y78" s="91">
        <f t="shared" si="24"/>
        <v>0</v>
      </c>
      <c r="Z78" s="91">
        <f t="shared" si="24"/>
        <v>0</v>
      </c>
      <c r="AA78" s="91">
        <f t="shared" si="24"/>
        <v>0</v>
      </c>
      <c r="AB78" s="91">
        <f t="shared" si="24"/>
        <v>0</v>
      </c>
      <c r="AC78" s="91">
        <f t="shared" si="24"/>
        <v>0</v>
      </c>
      <c r="AD78" s="91">
        <f t="shared" si="24"/>
        <v>0</v>
      </c>
      <c r="AE78" s="91">
        <f t="shared" si="24"/>
        <v>0</v>
      </c>
      <c r="AF78" s="91">
        <f t="shared" si="24"/>
        <v>0</v>
      </c>
      <c r="AG78" s="91">
        <f t="shared" si="24"/>
        <v>0</v>
      </c>
      <c r="AH78" s="91">
        <f t="shared" si="24"/>
        <v>0</v>
      </c>
      <c r="AI78" s="91">
        <f t="shared" si="24"/>
        <v>0</v>
      </c>
      <c r="AJ78" s="91">
        <f t="shared" si="24"/>
        <v>0</v>
      </c>
      <c r="AK78" s="91">
        <f t="shared" si="24"/>
        <v>0</v>
      </c>
      <c r="AL78" s="91">
        <f t="shared" si="24"/>
        <v>0</v>
      </c>
      <c r="AM78" s="91">
        <f t="shared" si="24"/>
        <v>0</v>
      </c>
    </row>
    <row r="79" spans="1:39" ht="15" x14ac:dyDescent="0.2">
      <c r="A79" s="51"/>
    </row>
    <row r="80" spans="1:39" ht="15" x14ac:dyDescent="0.2">
      <c r="A80" s="52"/>
    </row>
  </sheetData>
  <sheetProtection algorithmName="SHA-512" hashValue="3QYmFASXRJ6dg1s+Q+DaI9gyLnD7Prjsp5WuL84IyXYi6iaxZfzEnKSj+M7GgTuTscBL1MCdnTg+4mF//ueU+g==" saltValue="WOjCXuurIiO5WT+kevGMzg==" spinCount="100000" sheet="1" formatCells="0" selectLockedCells="1"/>
  <mergeCells count="48">
    <mergeCell ref="B10:C10"/>
    <mergeCell ref="B64:F64"/>
    <mergeCell ref="B65:F73"/>
    <mergeCell ref="E48:F48"/>
    <mergeCell ref="B54:F62"/>
    <mergeCell ref="M62:N62"/>
    <mergeCell ref="O62:P62"/>
    <mergeCell ref="B12:C12"/>
    <mergeCell ref="D12:E12"/>
    <mergeCell ref="F12:G12"/>
    <mergeCell ref="H12:I12"/>
    <mergeCell ref="K28:L28"/>
    <mergeCell ref="E47:F47"/>
    <mergeCell ref="K45:L45"/>
    <mergeCell ref="M45:N45"/>
    <mergeCell ref="O45:P45"/>
    <mergeCell ref="K62:L62"/>
    <mergeCell ref="M28:N28"/>
    <mergeCell ref="O28:P28"/>
    <mergeCell ref="K1:O1"/>
    <mergeCell ref="L2:M2"/>
    <mergeCell ref="N2:O2"/>
    <mergeCell ref="L3:M3"/>
    <mergeCell ref="N3:O3"/>
    <mergeCell ref="L4:M4"/>
    <mergeCell ref="N4:O4"/>
    <mergeCell ref="L5:M5"/>
    <mergeCell ref="N5:O5"/>
    <mergeCell ref="L6:M6"/>
    <mergeCell ref="N6:O6"/>
    <mergeCell ref="Q6:R6"/>
    <mergeCell ref="Q7:R7"/>
    <mergeCell ref="Q8:R8"/>
    <mergeCell ref="Q9:R9"/>
    <mergeCell ref="L7:M7"/>
    <mergeCell ref="N7:O7"/>
    <mergeCell ref="K11:L11"/>
    <mergeCell ref="M11:N11"/>
    <mergeCell ref="O11:P11"/>
    <mergeCell ref="L8:M8"/>
    <mergeCell ref="N8:O8"/>
    <mergeCell ref="L9:M9"/>
    <mergeCell ref="N9:O9"/>
    <mergeCell ref="Q1:S1"/>
    <mergeCell ref="Q2:R2"/>
    <mergeCell ref="Q3:R3"/>
    <mergeCell ref="Q4:R4"/>
    <mergeCell ref="Q5:R5"/>
  </mergeCells>
  <conditionalFormatting sqref="I50">
    <cfRule type="containsText" dxfId="14" priority="3" operator="containsText" text="PhaseInDecrease">
      <formula>NOT(ISERROR(SEARCH("PhaseInDecrease",I50)))</formula>
    </cfRule>
    <cfRule type="containsText" dxfId="13" priority="4" operator="containsText" text="Deny">
      <formula>NOT(ISERROR(SEARCH("Deny",I50)))</formula>
    </cfRule>
  </conditionalFormatting>
  <conditionalFormatting sqref="J10">
    <cfRule type="containsText" dxfId="12" priority="2" operator="containsText" text="Provide Tenant Notification">
      <formula>NOT(ISERROR(SEARCH("Provide Tenant Notification",J10)))</formula>
    </cfRule>
  </conditionalFormatting>
  <conditionalFormatting sqref="H48">
    <cfRule type="containsText" dxfId="11" priority="1" operator="containsText" text="Provide Tenant Notification">
      <formula>NOT(ISERROR(SEARCH("Provide Tenant Notification",H48)))</formula>
    </cfRule>
  </conditionalFormatting>
  <dataValidations count="2">
    <dataValidation type="decimal" allowBlank="1" showInputMessage="1" showErrorMessage="1" errorTitle="Incorrect Amoount " error="Amount must be $0.00 or more &amp; cannot be a negative number. " sqref="K13:AM24 K30:AM41 K47:AM58 K64:AM75" xr:uid="{4BFAF67B-CBC9-4C37-9C2D-DA27A201BFA4}">
      <formula1>0</formula1>
      <formula2>1000</formula2>
    </dataValidation>
    <dataValidation type="whole" allowBlank="1" showInputMessage="1" showErrorMessage="1" sqref="G47:I47 I9" xr:uid="{B4B743C6-026F-4919-9E38-017F8B9771A7}">
      <formula1>0</formula1>
      <formula2>1000</formula2>
    </dataValidation>
  </dataValidations>
  <pageMargins left="0.7" right="0.7" top="0.75" bottom="0.75" header="0.3" footer="0.3"/>
  <pageSetup scale="49" orientation="landscape" r:id="rId1"/>
  <colBreaks count="2" manualBreakCount="2">
    <brk id="9" max="76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N80"/>
  <sheetViews>
    <sheetView zoomScaleNormal="100" workbookViewId="0">
      <selection activeCell="K12" sqref="K12"/>
    </sheetView>
  </sheetViews>
  <sheetFormatPr defaultColWidth="9.140625" defaultRowHeight="12.75" x14ac:dyDescent="0.2"/>
  <cols>
    <col min="1" max="1" width="13.42578125" customWidth="1"/>
    <col min="2" max="9" width="16" customWidth="1"/>
    <col min="10" max="39" width="13.42578125" customWidth="1"/>
  </cols>
  <sheetData>
    <row r="1" spans="1:39" ht="25.5" customHeight="1" x14ac:dyDescent="0.25">
      <c r="A1" s="60" t="s">
        <v>52</v>
      </c>
      <c r="E1" s="61"/>
      <c r="F1" s="61"/>
      <c r="G1" s="61"/>
      <c r="I1" s="60"/>
      <c r="K1" s="117" t="s">
        <v>51</v>
      </c>
      <c r="L1" s="118"/>
      <c r="M1" s="118"/>
      <c r="N1" s="118"/>
      <c r="O1" s="118"/>
      <c r="Q1" s="109" t="s">
        <v>60</v>
      </c>
      <c r="R1" s="110"/>
      <c r="S1" s="111"/>
      <c r="T1" s="76"/>
      <c r="U1" s="76"/>
    </row>
    <row r="2" spans="1:39" ht="24.75" customHeight="1" x14ac:dyDescent="0.25">
      <c r="A2" s="52" t="s">
        <v>65</v>
      </c>
      <c r="D2" s="55"/>
      <c r="E2" s="62"/>
      <c r="F2" s="63"/>
      <c r="G2" s="64"/>
      <c r="H2" s="59"/>
      <c r="I2" s="52"/>
      <c r="J2" s="55"/>
      <c r="K2" s="66" t="s">
        <v>44</v>
      </c>
      <c r="L2" s="130" t="s">
        <v>54</v>
      </c>
      <c r="M2" s="131"/>
      <c r="N2" s="129" t="s">
        <v>53</v>
      </c>
      <c r="O2" s="129"/>
      <c r="P2" s="53"/>
      <c r="Q2" s="105" t="s">
        <v>55</v>
      </c>
      <c r="R2" s="106"/>
      <c r="S2" s="71" t="s">
        <v>61</v>
      </c>
      <c r="U2" s="74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20.100000000000001" customHeight="1" x14ac:dyDescent="0.2">
      <c r="A3" s="52" t="s">
        <v>72</v>
      </c>
      <c r="B3" s="10"/>
      <c r="C3" s="10"/>
      <c r="D3" s="55"/>
      <c r="E3" s="62"/>
      <c r="F3" s="63"/>
      <c r="G3" s="64"/>
      <c r="H3" s="59"/>
      <c r="I3" s="51"/>
      <c r="J3" s="55"/>
      <c r="K3" s="67" t="s">
        <v>45</v>
      </c>
      <c r="L3" s="113"/>
      <c r="M3" s="114"/>
      <c r="N3" s="132"/>
      <c r="O3" s="132"/>
      <c r="P3" s="52"/>
      <c r="Q3" s="107" t="s">
        <v>56</v>
      </c>
      <c r="R3" s="108"/>
      <c r="S3" s="73"/>
      <c r="U3" s="75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 ht="20.100000000000001" customHeight="1" x14ac:dyDescent="0.2">
      <c r="A4" s="51" t="s">
        <v>75</v>
      </c>
      <c r="B4" s="52"/>
      <c r="C4" s="52"/>
      <c r="D4" s="38"/>
      <c r="E4" s="56"/>
      <c r="F4" s="38"/>
      <c r="G4" s="38"/>
      <c r="H4" s="56"/>
      <c r="I4" s="51"/>
      <c r="J4" s="38"/>
      <c r="K4" s="68" t="s">
        <v>47</v>
      </c>
      <c r="L4" s="115"/>
      <c r="M4" s="116"/>
      <c r="N4" s="132"/>
      <c r="O4" s="132"/>
      <c r="P4" s="52"/>
      <c r="Q4" s="107" t="s">
        <v>57</v>
      </c>
      <c r="R4" s="108"/>
      <c r="S4" s="73"/>
      <c r="U4" s="75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:39" ht="20.100000000000001" customHeight="1" x14ac:dyDescent="0.2">
      <c r="A5" s="51" t="s">
        <v>76</v>
      </c>
      <c r="B5" s="10"/>
      <c r="C5" s="51"/>
      <c r="D5" s="38"/>
      <c r="E5" s="57"/>
      <c r="F5" s="58"/>
      <c r="G5" s="38"/>
      <c r="H5" s="57"/>
      <c r="I5" s="52"/>
      <c r="J5" s="38"/>
      <c r="K5" s="68" t="s">
        <v>46</v>
      </c>
      <c r="L5" s="115"/>
      <c r="M5" s="116"/>
      <c r="N5" s="132"/>
      <c r="O5" s="132"/>
      <c r="P5" s="51"/>
      <c r="Q5" s="107" t="s">
        <v>58</v>
      </c>
      <c r="R5" s="108"/>
      <c r="S5" s="73"/>
      <c r="U5" s="75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20.100000000000001" customHeight="1" x14ac:dyDescent="0.2">
      <c r="A6" s="52" t="s">
        <v>43</v>
      </c>
      <c r="B6" s="12"/>
      <c r="C6" s="51"/>
      <c r="D6" s="38"/>
      <c r="E6" s="57"/>
      <c r="F6" s="58"/>
      <c r="G6" s="38"/>
      <c r="H6" s="57"/>
      <c r="I6" s="58"/>
      <c r="J6" s="38"/>
      <c r="K6" s="68" t="s">
        <v>48</v>
      </c>
      <c r="L6" s="115"/>
      <c r="M6" s="116"/>
      <c r="N6" s="132"/>
      <c r="O6" s="132"/>
      <c r="P6" s="51"/>
      <c r="Q6" s="107" t="s">
        <v>59</v>
      </c>
      <c r="R6" s="108"/>
      <c r="S6" s="73"/>
      <c r="U6" s="75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1:39" ht="20.100000000000001" customHeight="1" x14ac:dyDescent="0.3">
      <c r="A7" s="51" t="s">
        <v>77</v>
      </c>
      <c r="B7" s="51"/>
      <c r="C7" s="51"/>
      <c r="D7" s="38"/>
      <c r="E7" s="57"/>
      <c r="F7" s="58"/>
      <c r="G7" s="38"/>
      <c r="H7" s="57"/>
      <c r="I7" s="58"/>
      <c r="J7" s="38"/>
      <c r="K7" s="67" t="s">
        <v>49</v>
      </c>
      <c r="L7" s="115"/>
      <c r="M7" s="116"/>
      <c r="N7" s="132"/>
      <c r="O7" s="132"/>
      <c r="P7" s="65"/>
      <c r="Q7" s="107" t="s">
        <v>62</v>
      </c>
      <c r="R7" s="108"/>
      <c r="S7" s="73"/>
      <c r="U7" s="75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39" ht="19.5" customHeight="1" x14ac:dyDescent="0.2">
      <c r="A8" s="51" t="s">
        <v>87</v>
      </c>
      <c r="B8" s="10"/>
      <c r="C8" s="52"/>
      <c r="D8" s="38"/>
      <c r="E8" s="56"/>
      <c r="F8" s="38"/>
      <c r="G8" s="38"/>
      <c r="H8" s="56"/>
      <c r="I8" s="38"/>
      <c r="J8" s="38"/>
      <c r="K8" s="67" t="s">
        <v>50</v>
      </c>
      <c r="L8" s="115"/>
      <c r="M8" s="116"/>
      <c r="N8" s="132"/>
      <c r="O8" s="132"/>
      <c r="P8" s="52"/>
      <c r="Q8" s="107" t="s">
        <v>63</v>
      </c>
      <c r="R8" s="108"/>
      <c r="S8" s="73"/>
      <c r="U8" s="75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26.25" customHeight="1" thickBot="1" x14ac:dyDescent="0.25">
      <c r="A9" s="12"/>
      <c r="D9" s="12"/>
      <c r="E9" s="10"/>
      <c r="F9" s="96" t="s">
        <v>67</v>
      </c>
      <c r="G9" s="97" t="s">
        <v>12</v>
      </c>
      <c r="H9" s="72" t="s">
        <v>7</v>
      </c>
      <c r="I9" s="77"/>
      <c r="K9" s="67" t="s">
        <v>15</v>
      </c>
      <c r="L9" s="115"/>
      <c r="M9" s="116"/>
      <c r="N9" s="132"/>
      <c r="O9" s="132"/>
      <c r="P9" s="52"/>
      <c r="Q9" s="107" t="s">
        <v>64</v>
      </c>
      <c r="R9" s="108"/>
      <c r="S9" s="73"/>
      <c r="U9" s="75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30" customHeight="1" thickBot="1" x14ac:dyDescent="0.25">
      <c r="A10" s="95" t="s">
        <v>68</v>
      </c>
      <c r="B10" s="128"/>
      <c r="C10" s="128"/>
      <c r="D10" s="95" t="s">
        <v>73</v>
      </c>
      <c r="E10" s="24"/>
      <c r="F10" s="95" t="s">
        <v>81</v>
      </c>
      <c r="G10" s="24"/>
      <c r="H10" s="72" t="s">
        <v>9</v>
      </c>
      <c r="I10" s="78">
        <f>ROUND(D51,0)</f>
        <v>0</v>
      </c>
      <c r="J10" s="72"/>
      <c r="L10" s="38"/>
      <c r="M10" s="38"/>
      <c r="O10" s="52"/>
      <c r="P10" s="52"/>
      <c r="Q10" s="52"/>
      <c r="R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8" x14ac:dyDescent="0.25">
      <c r="H11" s="99" t="s">
        <v>83</v>
      </c>
      <c r="I11" s="100">
        <f>'UA Methodology'!G14</f>
        <v>0</v>
      </c>
      <c r="K11" s="121" t="s">
        <v>2</v>
      </c>
      <c r="L11" s="121"/>
      <c r="M11" s="112"/>
      <c r="N11" s="112"/>
      <c r="O11" s="112"/>
      <c r="P11" s="112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5.95" customHeight="1" x14ac:dyDescent="0.25">
      <c r="A12" s="34"/>
      <c r="B12" s="127" t="s">
        <v>2</v>
      </c>
      <c r="C12" s="120"/>
      <c r="D12" s="119" t="s">
        <v>3</v>
      </c>
      <c r="E12" s="120"/>
      <c r="F12" s="119" t="s">
        <v>4</v>
      </c>
      <c r="G12" s="120"/>
      <c r="H12" s="119" t="s">
        <v>86</v>
      </c>
      <c r="I12" s="120"/>
      <c r="J12" s="10" t="s">
        <v>14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</row>
    <row r="13" spans="1:39" ht="15.95" customHeight="1" thickBot="1" x14ac:dyDescent="0.25">
      <c r="A13" s="35" t="s">
        <v>14</v>
      </c>
      <c r="B13" s="36" t="s">
        <v>17</v>
      </c>
      <c r="C13" s="33" t="s">
        <v>5</v>
      </c>
      <c r="D13" s="32" t="s">
        <v>17</v>
      </c>
      <c r="E13" s="33" t="s">
        <v>5</v>
      </c>
      <c r="F13" s="32" t="s">
        <v>17</v>
      </c>
      <c r="G13" s="33" t="s">
        <v>5</v>
      </c>
      <c r="H13" s="32" t="s">
        <v>17</v>
      </c>
      <c r="I13" s="13" t="s">
        <v>5</v>
      </c>
      <c r="J13" s="81"/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</row>
    <row r="14" spans="1:39" ht="15.95" customHeight="1" x14ac:dyDescent="0.2">
      <c r="A14" s="28">
        <f>K12</f>
        <v>0</v>
      </c>
      <c r="B14" s="1">
        <f>K25</f>
        <v>0</v>
      </c>
      <c r="C14" s="27" t="e">
        <f>K26</f>
        <v>#DIV/0!</v>
      </c>
      <c r="D14" s="1">
        <f>K42</f>
        <v>0</v>
      </c>
      <c r="E14" s="27" t="e">
        <f>K43</f>
        <v>#DIV/0!</v>
      </c>
      <c r="F14" s="1">
        <f>K59</f>
        <v>0</v>
      </c>
      <c r="G14" s="27" t="e">
        <f>K60</f>
        <v>#DIV/0!</v>
      </c>
      <c r="H14" s="1">
        <f>K76</f>
        <v>0</v>
      </c>
      <c r="I14" s="31" t="e">
        <f>K77</f>
        <v>#DIV/0!</v>
      </c>
      <c r="J14" s="82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5.95" customHeight="1" x14ac:dyDescent="0.2">
      <c r="A15" s="28">
        <f>L12</f>
        <v>0</v>
      </c>
      <c r="B15" s="1">
        <f>L25</f>
        <v>0</v>
      </c>
      <c r="C15" s="2" t="e">
        <f>L26</f>
        <v>#DIV/0!</v>
      </c>
      <c r="D15" s="1">
        <f>L42</f>
        <v>0</v>
      </c>
      <c r="E15" s="2" t="e">
        <f>L43</f>
        <v>#DIV/0!</v>
      </c>
      <c r="F15" s="1">
        <f>L59</f>
        <v>0</v>
      </c>
      <c r="G15" s="2" t="e">
        <f>L60</f>
        <v>#DIV/0!</v>
      </c>
      <c r="H15" s="1">
        <f>L76</f>
        <v>0</v>
      </c>
      <c r="I15" s="30" t="e">
        <f>L77</f>
        <v>#DIV/0!</v>
      </c>
      <c r="J15" s="82"/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5.95" customHeight="1" x14ac:dyDescent="0.2">
      <c r="A16" s="28">
        <f>M12</f>
        <v>0</v>
      </c>
      <c r="B16" s="1">
        <f>M25</f>
        <v>0</v>
      </c>
      <c r="C16" s="2" t="e">
        <f>M26</f>
        <v>#DIV/0!</v>
      </c>
      <c r="D16" s="1">
        <f>M42</f>
        <v>0</v>
      </c>
      <c r="E16" s="2" t="e">
        <f>M43</f>
        <v>#DIV/0!</v>
      </c>
      <c r="F16" s="1">
        <f>M59</f>
        <v>0</v>
      </c>
      <c r="G16" s="2" t="e">
        <f>M60</f>
        <v>#DIV/0!</v>
      </c>
      <c r="H16" s="1">
        <f>M76</f>
        <v>0</v>
      </c>
      <c r="I16" s="30" t="e">
        <f>M77</f>
        <v>#DIV/0!</v>
      </c>
      <c r="J16" s="82"/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ht="15.95" customHeight="1" x14ac:dyDescent="0.2">
      <c r="A17" s="28">
        <f>N12</f>
        <v>0</v>
      </c>
      <c r="B17" s="1">
        <f>N25</f>
        <v>0</v>
      </c>
      <c r="C17" s="2" t="e">
        <f>N26</f>
        <v>#DIV/0!</v>
      </c>
      <c r="D17" s="1">
        <f>N42</f>
        <v>0</v>
      </c>
      <c r="E17" s="2" t="e">
        <f>N43</f>
        <v>#DIV/0!</v>
      </c>
      <c r="F17" s="1">
        <f>N59</f>
        <v>0</v>
      </c>
      <c r="G17" s="2" t="e">
        <f>N60</f>
        <v>#DIV/0!</v>
      </c>
      <c r="H17" s="1">
        <f>N76</f>
        <v>0</v>
      </c>
      <c r="I17" s="30" t="e">
        <f>N77</f>
        <v>#DIV/0!</v>
      </c>
      <c r="J17" s="82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39" ht="15.95" customHeight="1" x14ac:dyDescent="0.2">
      <c r="A18" s="28">
        <f>O12</f>
        <v>0</v>
      </c>
      <c r="B18" s="1">
        <f>O25</f>
        <v>0</v>
      </c>
      <c r="C18" s="2" t="e">
        <f>O26</f>
        <v>#DIV/0!</v>
      </c>
      <c r="D18" s="1">
        <f>O42</f>
        <v>0</v>
      </c>
      <c r="E18" s="2" t="e">
        <f>O43</f>
        <v>#DIV/0!</v>
      </c>
      <c r="F18" s="1">
        <f>O59</f>
        <v>0</v>
      </c>
      <c r="G18" s="2" t="e">
        <f>O60</f>
        <v>#DIV/0!</v>
      </c>
      <c r="H18" s="1">
        <f>O76</f>
        <v>0</v>
      </c>
      <c r="I18" s="30" t="e">
        <f>O77</f>
        <v>#DIV/0!</v>
      </c>
      <c r="J18" s="82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</row>
    <row r="19" spans="1:39" ht="15.95" customHeight="1" x14ac:dyDescent="0.2">
      <c r="A19" s="28">
        <f>P12</f>
        <v>0</v>
      </c>
      <c r="B19" s="1">
        <f>P25</f>
        <v>0</v>
      </c>
      <c r="C19" s="2" t="e">
        <f>P26</f>
        <v>#DIV/0!</v>
      </c>
      <c r="D19" s="1">
        <f>P42</f>
        <v>0</v>
      </c>
      <c r="E19" s="2" t="e">
        <f>P43</f>
        <v>#DIV/0!</v>
      </c>
      <c r="F19" s="1">
        <f>P59</f>
        <v>0</v>
      </c>
      <c r="G19" s="2" t="e">
        <f>P60</f>
        <v>#DIV/0!</v>
      </c>
      <c r="H19" s="1">
        <f>P76</f>
        <v>0</v>
      </c>
      <c r="I19" s="30" t="e">
        <f>P77</f>
        <v>#DIV/0!</v>
      </c>
      <c r="J19" s="82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ht="15.95" customHeight="1" x14ac:dyDescent="0.2">
      <c r="A20" s="28">
        <f>Q12</f>
        <v>0</v>
      </c>
      <c r="B20" s="1">
        <f>Q25</f>
        <v>0</v>
      </c>
      <c r="C20" s="2" t="e">
        <f>Q26</f>
        <v>#DIV/0!</v>
      </c>
      <c r="D20" s="1">
        <f>Q42</f>
        <v>0</v>
      </c>
      <c r="E20" s="2" t="e">
        <f>Q43</f>
        <v>#DIV/0!</v>
      </c>
      <c r="F20" s="1">
        <f>Q59</f>
        <v>0</v>
      </c>
      <c r="G20" s="2" t="e">
        <f>Q60</f>
        <v>#DIV/0!</v>
      </c>
      <c r="H20" s="1">
        <f>Q76</f>
        <v>0</v>
      </c>
      <c r="I20" s="30" t="e">
        <f>Q77</f>
        <v>#DIV/0!</v>
      </c>
      <c r="J20" s="82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ht="15.95" customHeight="1" x14ac:dyDescent="0.2">
      <c r="A21" s="28">
        <f>R12</f>
        <v>0</v>
      </c>
      <c r="B21" s="1">
        <f>R25</f>
        <v>0</v>
      </c>
      <c r="C21" s="2" t="e">
        <f>R26</f>
        <v>#DIV/0!</v>
      </c>
      <c r="D21" s="1">
        <f>R42</f>
        <v>0</v>
      </c>
      <c r="E21" s="2" t="e">
        <f>R43</f>
        <v>#DIV/0!</v>
      </c>
      <c r="F21" s="1">
        <f>R59</f>
        <v>0</v>
      </c>
      <c r="G21" s="2" t="e">
        <f>R60</f>
        <v>#DIV/0!</v>
      </c>
      <c r="H21" s="1">
        <f>R76</f>
        <v>0</v>
      </c>
      <c r="I21" s="30" t="e">
        <f>R77</f>
        <v>#DIV/0!</v>
      </c>
      <c r="J21" s="82"/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ht="15.95" customHeight="1" x14ac:dyDescent="0.2">
      <c r="A22" s="28">
        <f>S12</f>
        <v>0</v>
      </c>
      <c r="B22" s="1">
        <f>S25</f>
        <v>0</v>
      </c>
      <c r="C22" s="2" t="e">
        <f>S26</f>
        <v>#DIV/0!</v>
      </c>
      <c r="D22" s="1">
        <f>S42</f>
        <v>0</v>
      </c>
      <c r="E22" s="2" t="e">
        <f>S43</f>
        <v>#DIV/0!</v>
      </c>
      <c r="F22" s="1">
        <f>S59</f>
        <v>0</v>
      </c>
      <c r="G22" s="2" t="e">
        <f>S60</f>
        <v>#DIV/0!</v>
      </c>
      <c r="H22" s="1">
        <f>S76</f>
        <v>0</v>
      </c>
      <c r="I22" s="30" t="e">
        <f>S77</f>
        <v>#DIV/0!</v>
      </c>
      <c r="J22" s="82"/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ht="15.95" customHeight="1" x14ac:dyDescent="0.2">
      <c r="A23" s="28">
        <f>T12</f>
        <v>0</v>
      </c>
      <c r="B23" s="1">
        <f>T25</f>
        <v>0</v>
      </c>
      <c r="C23" s="2" t="e">
        <f>T26</f>
        <v>#DIV/0!</v>
      </c>
      <c r="D23" s="1">
        <f>T42</f>
        <v>0</v>
      </c>
      <c r="E23" s="2" t="e">
        <f>T43</f>
        <v>#DIV/0!</v>
      </c>
      <c r="F23" s="1">
        <f>T59</f>
        <v>0</v>
      </c>
      <c r="G23" s="2" t="e">
        <f>T60</f>
        <v>#DIV/0!</v>
      </c>
      <c r="H23" s="1">
        <f>T76</f>
        <v>0</v>
      </c>
      <c r="I23" s="30" t="e">
        <f>T77</f>
        <v>#DIV/0!</v>
      </c>
      <c r="J23" s="82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ht="15.95" customHeight="1" x14ac:dyDescent="0.2">
      <c r="A24" s="28">
        <f>U12</f>
        <v>0</v>
      </c>
      <c r="B24" s="1">
        <f>U25</f>
        <v>0</v>
      </c>
      <c r="C24" s="2" t="e">
        <f>U26</f>
        <v>#DIV/0!</v>
      </c>
      <c r="D24" s="1">
        <f>U42</f>
        <v>0</v>
      </c>
      <c r="E24" s="2" t="e">
        <f>U43</f>
        <v>#DIV/0!</v>
      </c>
      <c r="F24" s="1">
        <f>U59</f>
        <v>0</v>
      </c>
      <c r="G24" s="2" t="e">
        <f>U60</f>
        <v>#DIV/0!</v>
      </c>
      <c r="H24" s="1">
        <f>U76</f>
        <v>0</v>
      </c>
      <c r="I24" s="30" t="e">
        <f>U77</f>
        <v>#DIV/0!</v>
      </c>
      <c r="J24" s="82"/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ht="15.95" customHeight="1" thickBot="1" x14ac:dyDescent="0.3">
      <c r="A25" s="28">
        <f>V12</f>
        <v>0</v>
      </c>
      <c r="B25" s="1">
        <f>V25</f>
        <v>0</v>
      </c>
      <c r="C25" s="2" t="e">
        <f>V26</f>
        <v>#DIV/0!</v>
      </c>
      <c r="D25" s="1">
        <f>V42</f>
        <v>0</v>
      </c>
      <c r="E25" s="2" t="e">
        <f>V43</f>
        <v>#DIV/0!</v>
      </c>
      <c r="F25" s="1">
        <f>V59</f>
        <v>0</v>
      </c>
      <c r="G25" s="2" t="e">
        <f>V60</f>
        <v>#DIV/0!</v>
      </c>
      <c r="H25" s="1">
        <f>V76</f>
        <v>0</v>
      </c>
      <c r="I25" s="2" t="e">
        <f>V77</f>
        <v>#DIV/0!</v>
      </c>
      <c r="K25" s="89">
        <f t="shared" ref="K25:P25" si="0">SUM(K13:K24)</f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89">
        <f t="shared" si="0"/>
        <v>0</v>
      </c>
      <c r="P25" s="89">
        <f t="shared" si="0"/>
        <v>0</v>
      </c>
      <c r="Q25" s="89">
        <f t="shared" ref="Q25:AM25" si="1">SUM(Q13:Q24)</f>
        <v>0</v>
      </c>
      <c r="R25" s="89">
        <f t="shared" si="1"/>
        <v>0</v>
      </c>
      <c r="S25" s="89">
        <f t="shared" si="1"/>
        <v>0</v>
      </c>
      <c r="T25" s="89">
        <f t="shared" si="1"/>
        <v>0</v>
      </c>
      <c r="U25" s="89">
        <f t="shared" si="1"/>
        <v>0</v>
      </c>
      <c r="V25" s="89">
        <f t="shared" si="1"/>
        <v>0</v>
      </c>
      <c r="W25" s="89">
        <f t="shared" si="1"/>
        <v>0</v>
      </c>
      <c r="X25" s="89">
        <f t="shared" si="1"/>
        <v>0</v>
      </c>
      <c r="Y25" s="89">
        <f t="shared" si="1"/>
        <v>0</v>
      </c>
      <c r="Z25" s="89">
        <f t="shared" si="1"/>
        <v>0</v>
      </c>
      <c r="AA25" s="89">
        <f t="shared" si="1"/>
        <v>0</v>
      </c>
      <c r="AB25" s="89">
        <f t="shared" si="1"/>
        <v>0</v>
      </c>
      <c r="AC25" s="89">
        <f t="shared" si="1"/>
        <v>0</v>
      </c>
      <c r="AD25" s="89">
        <f t="shared" si="1"/>
        <v>0</v>
      </c>
      <c r="AE25" s="89">
        <f t="shared" si="1"/>
        <v>0</v>
      </c>
      <c r="AF25" s="89">
        <f t="shared" si="1"/>
        <v>0</v>
      </c>
      <c r="AG25" s="89">
        <f t="shared" si="1"/>
        <v>0</v>
      </c>
      <c r="AH25" s="89">
        <f t="shared" si="1"/>
        <v>0</v>
      </c>
      <c r="AI25" s="89">
        <f t="shared" si="1"/>
        <v>0</v>
      </c>
      <c r="AJ25" s="89">
        <f t="shared" si="1"/>
        <v>0</v>
      </c>
      <c r="AK25" s="89">
        <f t="shared" si="1"/>
        <v>0</v>
      </c>
      <c r="AL25" s="89">
        <f t="shared" si="1"/>
        <v>0</v>
      </c>
      <c r="AM25" s="89">
        <f t="shared" si="1"/>
        <v>0</v>
      </c>
    </row>
    <row r="26" spans="1:39" ht="15.95" customHeight="1" thickTop="1" x14ac:dyDescent="0.2">
      <c r="A26" s="28">
        <f>W12</f>
        <v>0</v>
      </c>
      <c r="B26" s="1">
        <f>W25</f>
        <v>0</v>
      </c>
      <c r="C26" s="2" t="e">
        <f>W26</f>
        <v>#DIV/0!</v>
      </c>
      <c r="D26" s="1">
        <f>W42</f>
        <v>0</v>
      </c>
      <c r="E26" s="2" t="e">
        <f>W43</f>
        <v>#DIV/0!</v>
      </c>
      <c r="F26" s="1">
        <f>W59</f>
        <v>0</v>
      </c>
      <c r="G26" s="2" t="e">
        <f>W60</f>
        <v>#DIV/0!</v>
      </c>
      <c r="H26" s="1">
        <f>W76</f>
        <v>0</v>
      </c>
      <c r="I26" s="2" t="e">
        <f>W77</f>
        <v>#DIV/0!</v>
      </c>
      <c r="K26" s="90" t="e">
        <f t="shared" ref="K26:AM26" si="2">K25/K27</f>
        <v>#DIV/0!</v>
      </c>
      <c r="L26" s="90" t="e">
        <f t="shared" si="2"/>
        <v>#DIV/0!</v>
      </c>
      <c r="M26" s="90" t="e">
        <f t="shared" si="2"/>
        <v>#DIV/0!</v>
      </c>
      <c r="N26" s="90" t="e">
        <f t="shared" si="2"/>
        <v>#DIV/0!</v>
      </c>
      <c r="O26" s="90" t="e">
        <f t="shared" si="2"/>
        <v>#DIV/0!</v>
      </c>
      <c r="P26" s="90" t="e">
        <f t="shared" si="2"/>
        <v>#DIV/0!</v>
      </c>
      <c r="Q26" s="90" t="e">
        <f t="shared" si="2"/>
        <v>#DIV/0!</v>
      </c>
      <c r="R26" s="90" t="e">
        <f>R25/R27</f>
        <v>#DIV/0!</v>
      </c>
      <c r="S26" s="90" t="e">
        <f t="shared" si="2"/>
        <v>#DIV/0!</v>
      </c>
      <c r="T26" s="90" t="e">
        <f t="shared" si="2"/>
        <v>#DIV/0!</v>
      </c>
      <c r="U26" s="90" t="e">
        <f t="shared" si="2"/>
        <v>#DIV/0!</v>
      </c>
      <c r="V26" s="90" t="e">
        <f t="shared" si="2"/>
        <v>#DIV/0!</v>
      </c>
      <c r="W26" s="90" t="e">
        <f t="shared" si="2"/>
        <v>#DIV/0!</v>
      </c>
      <c r="X26" s="90" t="e">
        <f t="shared" si="2"/>
        <v>#DIV/0!</v>
      </c>
      <c r="Y26" s="90" t="e">
        <f t="shared" si="2"/>
        <v>#DIV/0!</v>
      </c>
      <c r="Z26" s="90" t="e">
        <f t="shared" si="2"/>
        <v>#DIV/0!</v>
      </c>
      <c r="AA26" s="90" t="e">
        <f t="shared" si="2"/>
        <v>#DIV/0!</v>
      </c>
      <c r="AB26" s="90" t="e">
        <f t="shared" si="2"/>
        <v>#DIV/0!</v>
      </c>
      <c r="AC26" s="90" t="e">
        <f t="shared" si="2"/>
        <v>#DIV/0!</v>
      </c>
      <c r="AD26" s="90" t="e">
        <f t="shared" si="2"/>
        <v>#DIV/0!</v>
      </c>
      <c r="AE26" s="90" t="e">
        <f t="shared" si="2"/>
        <v>#DIV/0!</v>
      </c>
      <c r="AF26" s="90" t="e">
        <f t="shared" si="2"/>
        <v>#DIV/0!</v>
      </c>
      <c r="AG26" s="90" t="e">
        <f t="shared" si="2"/>
        <v>#DIV/0!</v>
      </c>
      <c r="AH26" s="90" t="e">
        <f t="shared" si="2"/>
        <v>#DIV/0!</v>
      </c>
      <c r="AI26" s="90" t="e">
        <f t="shared" si="2"/>
        <v>#DIV/0!</v>
      </c>
      <c r="AJ26" s="90" t="e">
        <f t="shared" si="2"/>
        <v>#DIV/0!</v>
      </c>
      <c r="AK26" s="90" t="e">
        <f t="shared" si="2"/>
        <v>#DIV/0!</v>
      </c>
      <c r="AL26" s="90" t="e">
        <f t="shared" si="2"/>
        <v>#DIV/0!</v>
      </c>
      <c r="AM26" s="90" t="e">
        <f t="shared" si="2"/>
        <v>#DIV/0!</v>
      </c>
    </row>
    <row r="27" spans="1:39" ht="15.95" customHeight="1" x14ac:dyDescent="0.2">
      <c r="A27" s="28">
        <f>X12</f>
        <v>0</v>
      </c>
      <c r="B27" s="1">
        <f>X25</f>
        <v>0</v>
      </c>
      <c r="C27" s="2" t="e">
        <f>X26</f>
        <v>#DIV/0!</v>
      </c>
      <c r="D27" s="1">
        <f>X42</f>
        <v>0</v>
      </c>
      <c r="E27" s="2" t="e">
        <f>X43</f>
        <v>#DIV/0!</v>
      </c>
      <c r="F27" s="1">
        <f>X59</f>
        <v>0</v>
      </c>
      <c r="G27" s="2" t="e">
        <f>X60</f>
        <v>#DIV/0!</v>
      </c>
      <c r="H27" s="1">
        <f>X76</f>
        <v>0</v>
      </c>
      <c r="I27" s="2" t="e">
        <f>X77</f>
        <v>#DIV/0!</v>
      </c>
      <c r="J27" s="15"/>
      <c r="K27" s="91">
        <f t="shared" ref="K27:AL27" si="3">COUNTIF(K13:K24,"&gt;$0.00")</f>
        <v>0</v>
      </c>
      <c r="L27" s="91">
        <f t="shared" si="3"/>
        <v>0</v>
      </c>
      <c r="M27" s="91">
        <f t="shared" si="3"/>
        <v>0</v>
      </c>
      <c r="N27" s="91">
        <f t="shared" si="3"/>
        <v>0</v>
      </c>
      <c r="O27" s="91">
        <f t="shared" si="3"/>
        <v>0</v>
      </c>
      <c r="P27" s="91">
        <f t="shared" si="3"/>
        <v>0</v>
      </c>
      <c r="Q27" s="91">
        <f t="shared" si="3"/>
        <v>0</v>
      </c>
      <c r="R27" s="91">
        <f t="shared" si="3"/>
        <v>0</v>
      </c>
      <c r="S27" s="91">
        <f t="shared" si="3"/>
        <v>0</v>
      </c>
      <c r="T27" s="91">
        <f t="shared" si="3"/>
        <v>0</v>
      </c>
      <c r="U27" s="91">
        <f t="shared" si="3"/>
        <v>0</v>
      </c>
      <c r="V27" s="91">
        <f t="shared" si="3"/>
        <v>0</v>
      </c>
      <c r="W27" s="91">
        <f t="shared" si="3"/>
        <v>0</v>
      </c>
      <c r="X27" s="91">
        <f t="shared" si="3"/>
        <v>0</v>
      </c>
      <c r="Y27" s="91">
        <f t="shared" si="3"/>
        <v>0</v>
      </c>
      <c r="Z27" s="91">
        <f t="shared" si="3"/>
        <v>0</v>
      </c>
      <c r="AA27" s="91">
        <f t="shared" si="3"/>
        <v>0</v>
      </c>
      <c r="AB27" s="91">
        <f t="shared" si="3"/>
        <v>0</v>
      </c>
      <c r="AC27" s="91">
        <f t="shared" si="3"/>
        <v>0</v>
      </c>
      <c r="AD27" s="91">
        <f t="shared" si="3"/>
        <v>0</v>
      </c>
      <c r="AE27" s="91">
        <f t="shared" si="3"/>
        <v>0</v>
      </c>
      <c r="AF27" s="91">
        <f t="shared" si="3"/>
        <v>0</v>
      </c>
      <c r="AG27" s="91">
        <f t="shared" si="3"/>
        <v>0</v>
      </c>
      <c r="AH27" s="91">
        <f t="shared" si="3"/>
        <v>0</v>
      </c>
      <c r="AI27" s="91">
        <f t="shared" si="3"/>
        <v>0</v>
      </c>
      <c r="AJ27" s="91">
        <f t="shared" si="3"/>
        <v>0</v>
      </c>
      <c r="AK27" s="91">
        <f t="shared" si="3"/>
        <v>0</v>
      </c>
      <c r="AL27" s="91">
        <f t="shared" si="3"/>
        <v>0</v>
      </c>
      <c r="AM27" s="91">
        <f>COUNTIF(AM13:AM24,"&gt;$0.00")</f>
        <v>0</v>
      </c>
    </row>
    <row r="28" spans="1:39" ht="15.95" customHeight="1" x14ac:dyDescent="0.25">
      <c r="A28" s="28">
        <f>Y12</f>
        <v>0</v>
      </c>
      <c r="B28" s="1">
        <f>Y25</f>
        <v>0</v>
      </c>
      <c r="C28" s="2" t="e">
        <f>Y26</f>
        <v>#DIV/0!</v>
      </c>
      <c r="D28" s="3">
        <f>Y42</f>
        <v>0</v>
      </c>
      <c r="E28" s="2" t="e">
        <f>Y43</f>
        <v>#DIV/0!</v>
      </c>
      <c r="F28" s="1">
        <f>Y59</f>
        <v>0</v>
      </c>
      <c r="G28" s="2" t="e">
        <f>Y60</f>
        <v>#DIV/0!</v>
      </c>
      <c r="H28" s="1">
        <f>Y76</f>
        <v>0</v>
      </c>
      <c r="I28" s="2" t="e">
        <f>Y77</f>
        <v>#DIV/0!</v>
      </c>
      <c r="K28" s="121" t="s">
        <v>3</v>
      </c>
      <c r="L28" s="121"/>
      <c r="M28" s="112"/>
      <c r="N28" s="112"/>
      <c r="O28" s="112"/>
      <c r="P28" s="112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5.95" customHeight="1" x14ac:dyDescent="0.25">
      <c r="A29" s="28">
        <f>Z12</f>
        <v>0</v>
      </c>
      <c r="B29" s="1">
        <f>Z25</f>
        <v>0</v>
      </c>
      <c r="C29" s="2" t="e">
        <f>Z26</f>
        <v>#DIV/0!</v>
      </c>
      <c r="D29" s="3">
        <f>Z42</f>
        <v>0</v>
      </c>
      <c r="E29" s="2" t="e">
        <f>Z43</f>
        <v>#DIV/0!</v>
      </c>
      <c r="F29" s="1">
        <f>Z59</f>
        <v>0</v>
      </c>
      <c r="G29" s="2" t="e">
        <f>Z60</f>
        <v>#DIV/0!</v>
      </c>
      <c r="H29" s="1">
        <f>Z76</f>
        <v>0</v>
      </c>
      <c r="I29" s="2" t="e">
        <f>Z77</f>
        <v>#DIV/0!</v>
      </c>
      <c r="J29" s="10" t="s">
        <v>14</v>
      </c>
      <c r="K29" s="85">
        <f t="shared" ref="K29:AM29" si="4">K12</f>
        <v>0</v>
      </c>
      <c r="L29" s="85">
        <f t="shared" si="4"/>
        <v>0</v>
      </c>
      <c r="M29" s="85">
        <f t="shared" si="4"/>
        <v>0</v>
      </c>
      <c r="N29" s="85">
        <f t="shared" si="4"/>
        <v>0</v>
      </c>
      <c r="O29" s="85">
        <f t="shared" si="4"/>
        <v>0</v>
      </c>
      <c r="P29" s="85">
        <f t="shared" si="4"/>
        <v>0</v>
      </c>
      <c r="Q29" s="85">
        <f t="shared" si="4"/>
        <v>0</v>
      </c>
      <c r="R29" s="85">
        <f t="shared" si="4"/>
        <v>0</v>
      </c>
      <c r="S29" s="85">
        <f t="shared" si="4"/>
        <v>0</v>
      </c>
      <c r="T29" s="85">
        <f t="shared" si="4"/>
        <v>0</v>
      </c>
      <c r="U29" s="85">
        <f t="shared" si="4"/>
        <v>0</v>
      </c>
      <c r="V29" s="85">
        <f t="shared" si="4"/>
        <v>0</v>
      </c>
      <c r="W29" s="85">
        <f t="shared" si="4"/>
        <v>0</v>
      </c>
      <c r="X29" s="85">
        <f t="shared" si="4"/>
        <v>0</v>
      </c>
      <c r="Y29" s="85">
        <f t="shared" si="4"/>
        <v>0</v>
      </c>
      <c r="Z29" s="85">
        <f t="shared" si="4"/>
        <v>0</v>
      </c>
      <c r="AA29" s="85">
        <f t="shared" si="4"/>
        <v>0</v>
      </c>
      <c r="AB29" s="85">
        <f t="shared" si="4"/>
        <v>0</v>
      </c>
      <c r="AC29" s="85">
        <f t="shared" si="4"/>
        <v>0</v>
      </c>
      <c r="AD29" s="85">
        <f t="shared" si="4"/>
        <v>0</v>
      </c>
      <c r="AE29" s="85">
        <f t="shared" si="4"/>
        <v>0</v>
      </c>
      <c r="AF29" s="85">
        <f t="shared" si="4"/>
        <v>0</v>
      </c>
      <c r="AG29" s="85">
        <f t="shared" si="4"/>
        <v>0</v>
      </c>
      <c r="AH29" s="85">
        <f t="shared" si="4"/>
        <v>0</v>
      </c>
      <c r="AI29" s="85">
        <f t="shared" si="4"/>
        <v>0</v>
      </c>
      <c r="AJ29" s="85">
        <f t="shared" si="4"/>
        <v>0</v>
      </c>
      <c r="AK29" s="85">
        <f t="shared" si="4"/>
        <v>0</v>
      </c>
      <c r="AL29" s="85">
        <f t="shared" si="4"/>
        <v>0</v>
      </c>
      <c r="AM29" s="85">
        <f t="shared" si="4"/>
        <v>0</v>
      </c>
    </row>
    <row r="30" spans="1:39" ht="15.95" customHeight="1" x14ac:dyDescent="0.2">
      <c r="A30" s="28">
        <f>AA12</f>
        <v>0</v>
      </c>
      <c r="B30" s="1">
        <f>AA25</f>
        <v>0</v>
      </c>
      <c r="C30" s="2" t="e">
        <f>AA26</f>
        <v>#DIV/0!</v>
      </c>
      <c r="D30" s="3">
        <f>AA42</f>
        <v>0</v>
      </c>
      <c r="E30" s="2" t="e">
        <f>AA43</f>
        <v>#DIV/0!</v>
      </c>
      <c r="F30" s="3">
        <f>AA59</f>
        <v>0</v>
      </c>
      <c r="G30" s="2" t="e">
        <f>AA60</f>
        <v>#DIV/0!</v>
      </c>
      <c r="H30" s="1">
        <f>AA76</f>
        <v>0</v>
      </c>
      <c r="I30" s="30" t="e">
        <f>AA77</f>
        <v>#DIV/0!</v>
      </c>
      <c r="J30" s="81"/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</row>
    <row r="31" spans="1:39" ht="15.95" customHeight="1" x14ac:dyDescent="0.2">
      <c r="A31" s="28">
        <f>AB12</f>
        <v>0</v>
      </c>
      <c r="B31" s="1">
        <f>AB25</f>
        <v>0</v>
      </c>
      <c r="C31" s="2" t="e">
        <f>AB26</f>
        <v>#DIV/0!</v>
      </c>
      <c r="D31" s="3">
        <f>AB42</f>
        <v>0</v>
      </c>
      <c r="E31" s="2" t="e">
        <f>AB43</f>
        <v>#DIV/0!</v>
      </c>
      <c r="F31" s="3">
        <f>AB59</f>
        <v>0</v>
      </c>
      <c r="G31" s="2" t="e">
        <f>AB60</f>
        <v>#DIV/0!</v>
      </c>
      <c r="H31" s="1">
        <f>AB76</f>
        <v>0</v>
      </c>
      <c r="I31" s="30" t="e">
        <f>AB77</f>
        <v>#DIV/0!</v>
      </c>
      <c r="J31" s="82"/>
      <c r="K31" s="87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</row>
    <row r="32" spans="1:39" ht="15.95" customHeight="1" x14ac:dyDescent="0.2">
      <c r="A32" s="28">
        <f>AC12</f>
        <v>0</v>
      </c>
      <c r="B32" s="1">
        <f>AC25</f>
        <v>0</v>
      </c>
      <c r="C32" s="2" t="e">
        <f>AC26</f>
        <v>#DIV/0!</v>
      </c>
      <c r="D32" s="3">
        <f>AC42</f>
        <v>0</v>
      </c>
      <c r="E32" s="2" t="e">
        <f>AC43</f>
        <v>#DIV/0!</v>
      </c>
      <c r="F32" s="3">
        <f>AC59</f>
        <v>0</v>
      </c>
      <c r="G32" s="2" t="e">
        <f>AC60</f>
        <v>#DIV/0!</v>
      </c>
      <c r="H32" s="3">
        <f>AC76</f>
        <v>0</v>
      </c>
      <c r="I32" s="30" t="e">
        <f>AC77</f>
        <v>#DIV/0!</v>
      </c>
      <c r="J32" s="82"/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</row>
    <row r="33" spans="1:40" ht="15.95" customHeight="1" x14ac:dyDescent="0.2">
      <c r="A33" s="28">
        <f>AD12</f>
        <v>0</v>
      </c>
      <c r="B33" s="1">
        <f>AD25</f>
        <v>0</v>
      </c>
      <c r="C33" s="2" t="e">
        <f>AD26</f>
        <v>#DIV/0!</v>
      </c>
      <c r="D33" s="3">
        <f>AD42</f>
        <v>0</v>
      </c>
      <c r="E33" s="2" t="e">
        <f>AD43</f>
        <v>#DIV/0!</v>
      </c>
      <c r="F33" s="3">
        <f>AD59</f>
        <v>0</v>
      </c>
      <c r="G33" s="2" t="e">
        <f>AD60</f>
        <v>#DIV/0!</v>
      </c>
      <c r="H33" s="3">
        <f>AD76</f>
        <v>0</v>
      </c>
      <c r="I33" s="30" t="e">
        <f>AD77</f>
        <v>#DIV/0!</v>
      </c>
      <c r="J33" s="82"/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</row>
    <row r="34" spans="1:40" ht="15.95" customHeight="1" x14ac:dyDescent="0.2">
      <c r="A34" s="28">
        <f>AE12</f>
        <v>0</v>
      </c>
      <c r="B34" s="1">
        <f>AE25</f>
        <v>0</v>
      </c>
      <c r="C34" s="2" t="e">
        <f>AE26</f>
        <v>#DIV/0!</v>
      </c>
      <c r="D34" s="3">
        <f>AE42</f>
        <v>0</v>
      </c>
      <c r="E34" s="2" t="e">
        <f>AE43</f>
        <v>#DIV/0!</v>
      </c>
      <c r="F34" s="3">
        <f>AE59</f>
        <v>0</v>
      </c>
      <c r="G34" s="2" t="e">
        <f>AE60</f>
        <v>#DIV/0!</v>
      </c>
      <c r="H34" s="3">
        <f>AE76</f>
        <v>0</v>
      </c>
      <c r="I34" s="30" t="e">
        <f>AE77</f>
        <v>#DIV/0!</v>
      </c>
      <c r="J34" s="82"/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</row>
    <row r="35" spans="1:40" ht="15.95" customHeight="1" x14ac:dyDescent="0.2">
      <c r="A35" s="28">
        <f>AF12</f>
        <v>0</v>
      </c>
      <c r="B35" s="1">
        <f>AF25</f>
        <v>0</v>
      </c>
      <c r="C35" s="2" t="e">
        <f>AF26</f>
        <v>#DIV/0!</v>
      </c>
      <c r="D35" s="3">
        <f>AF42</f>
        <v>0</v>
      </c>
      <c r="E35" s="2" t="e">
        <f>AF43</f>
        <v>#DIV/0!</v>
      </c>
      <c r="F35" s="3">
        <f>AF59</f>
        <v>0</v>
      </c>
      <c r="G35" s="2" t="e">
        <f>AF60</f>
        <v>#DIV/0!</v>
      </c>
      <c r="H35" s="3">
        <f>AF76</f>
        <v>0</v>
      </c>
      <c r="I35" s="30" t="e">
        <f>AF77</f>
        <v>#DIV/0!</v>
      </c>
      <c r="J35" s="82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</row>
    <row r="36" spans="1:40" ht="15.95" customHeight="1" x14ac:dyDescent="0.2">
      <c r="A36" s="28">
        <f>AG12</f>
        <v>0</v>
      </c>
      <c r="B36" s="1">
        <f>AG25</f>
        <v>0</v>
      </c>
      <c r="C36" s="2" t="e">
        <f>AG26</f>
        <v>#DIV/0!</v>
      </c>
      <c r="D36" s="3">
        <f>AG42</f>
        <v>0</v>
      </c>
      <c r="E36" s="2" t="e">
        <f>AG43</f>
        <v>#DIV/0!</v>
      </c>
      <c r="F36" s="3">
        <f>AG59</f>
        <v>0</v>
      </c>
      <c r="G36" s="2" t="e">
        <f>AG60</f>
        <v>#DIV/0!</v>
      </c>
      <c r="H36" s="3">
        <f>AG76</f>
        <v>0</v>
      </c>
      <c r="I36" s="30" t="e">
        <f>AG77</f>
        <v>#DIV/0!</v>
      </c>
      <c r="J36" s="82"/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40" ht="15.95" customHeight="1" x14ac:dyDescent="0.2">
      <c r="A37" s="28">
        <f>AH12</f>
        <v>0</v>
      </c>
      <c r="B37" s="1">
        <f>AH25</f>
        <v>0</v>
      </c>
      <c r="C37" s="2" t="e">
        <f>AH26</f>
        <v>#DIV/0!</v>
      </c>
      <c r="D37" s="3">
        <f>AH42</f>
        <v>0</v>
      </c>
      <c r="E37" s="2" t="e">
        <f>AH43</f>
        <v>#DIV/0!</v>
      </c>
      <c r="F37" s="3">
        <f>AH59</f>
        <v>0</v>
      </c>
      <c r="G37" s="2" t="e">
        <f>AH60</f>
        <v>#DIV/0!</v>
      </c>
      <c r="H37" s="3">
        <f>AH76</f>
        <v>0</v>
      </c>
      <c r="I37" s="30" t="e">
        <f>AH77</f>
        <v>#DIV/0!</v>
      </c>
      <c r="J37" s="82"/>
      <c r="K37" s="8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40" ht="15.95" customHeight="1" x14ac:dyDescent="0.2">
      <c r="A38" s="28">
        <f>AI12</f>
        <v>0</v>
      </c>
      <c r="B38" s="1">
        <f>AI25</f>
        <v>0</v>
      </c>
      <c r="C38" s="2" t="e">
        <f>AI26</f>
        <v>#DIV/0!</v>
      </c>
      <c r="D38" s="3">
        <f>AI42</f>
        <v>0</v>
      </c>
      <c r="E38" s="2" t="e">
        <f>AI43</f>
        <v>#DIV/0!</v>
      </c>
      <c r="F38" s="3">
        <f>AI59</f>
        <v>0</v>
      </c>
      <c r="G38" s="2" t="e">
        <f>AI60</f>
        <v>#DIV/0!</v>
      </c>
      <c r="H38" s="3">
        <f>AI76</f>
        <v>0</v>
      </c>
      <c r="I38" s="30" t="e">
        <f>AI77</f>
        <v>#DIV/0!</v>
      </c>
      <c r="J38" s="82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</row>
    <row r="39" spans="1:40" ht="15.95" customHeight="1" x14ac:dyDescent="0.2">
      <c r="A39" s="28">
        <f>AJ12</f>
        <v>0</v>
      </c>
      <c r="B39" s="1">
        <f>AJ25</f>
        <v>0</v>
      </c>
      <c r="C39" s="2" t="e">
        <f>AJ26</f>
        <v>#DIV/0!</v>
      </c>
      <c r="D39" s="3">
        <f>AJ42</f>
        <v>0</v>
      </c>
      <c r="E39" s="2" t="e">
        <f>AJ43</f>
        <v>#DIV/0!</v>
      </c>
      <c r="F39" s="3">
        <f>AJ59</f>
        <v>0</v>
      </c>
      <c r="G39" s="2" t="e">
        <f>AJ60</f>
        <v>#DIV/0!</v>
      </c>
      <c r="H39" s="3">
        <f>AJ76</f>
        <v>0</v>
      </c>
      <c r="I39" s="30" t="e">
        <f>AJ77</f>
        <v>#DIV/0!</v>
      </c>
      <c r="J39" s="82"/>
      <c r="K39" s="87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40" ht="15.95" customHeight="1" x14ac:dyDescent="0.2">
      <c r="A40" s="28">
        <f>AK12</f>
        <v>0</v>
      </c>
      <c r="B40" s="1">
        <f>AK25</f>
        <v>0</v>
      </c>
      <c r="C40" s="2" t="e">
        <f>AK26</f>
        <v>#DIV/0!</v>
      </c>
      <c r="D40" s="3">
        <f>AK42</f>
        <v>0</v>
      </c>
      <c r="E40" s="2" t="e">
        <f>AK43</f>
        <v>#DIV/0!</v>
      </c>
      <c r="F40" s="3">
        <f>AK59</f>
        <v>0</v>
      </c>
      <c r="G40" s="2" t="e">
        <f>AK60</f>
        <v>#DIV/0!</v>
      </c>
      <c r="H40" s="3">
        <f>AK76</f>
        <v>0</v>
      </c>
      <c r="I40" s="30" t="e">
        <f>AK77</f>
        <v>#DIV/0!</v>
      </c>
      <c r="J40" s="82"/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40" ht="15.95" customHeight="1" x14ac:dyDescent="0.2">
      <c r="A41" s="28">
        <f>AL12</f>
        <v>0</v>
      </c>
      <c r="B41" s="1">
        <f>AL25</f>
        <v>0</v>
      </c>
      <c r="C41" s="2" t="e">
        <f>AL26</f>
        <v>#DIV/0!</v>
      </c>
      <c r="D41" s="3">
        <f>AL42</f>
        <v>0</v>
      </c>
      <c r="E41" s="2" t="e">
        <f>AL43</f>
        <v>#DIV/0!</v>
      </c>
      <c r="F41" s="3">
        <f>AL59</f>
        <v>0</v>
      </c>
      <c r="G41" s="2" t="e">
        <f>AL60</f>
        <v>#DIV/0!</v>
      </c>
      <c r="H41" s="3">
        <f>AL76</f>
        <v>0</v>
      </c>
      <c r="I41" s="30" t="e">
        <f>AL77</f>
        <v>#DIV/0!</v>
      </c>
      <c r="J41" s="82"/>
      <c r="K41" s="87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1:40" ht="15.95" customHeight="1" thickBot="1" x14ac:dyDescent="0.3">
      <c r="A42" s="28">
        <f>AM12</f>
        <v>0</v>
      </c>
      <c r="B42" s="1">
        <f>AM25</f>
        <v>0</v>
      </c>
      <c r="C42" s="2" t="e">
        <f>AM26</f>
        <v>#DIV/0!</v>
      </c>
      <c r="D42" s="3">
        <f>AM42</f>
        <v>0</v>
      </c>
      <c r="E42" s="2" t="e">
        <f>AM43</f>
        <v>#DIV/0!</v>
      </c>
      <c r="F42" s="3">
        <f>AM59</f>
        <v>0</v>
      </c>
      <c r="G42" s="2" t="e">
        <f>AM60</f>
        <v>#DIV/0!</v>
      </c>
      <c r="H42" s="3">
        <f>AM76</f>
        <v>0</v>
      </c>
      <c r="I42" s="2" t="e">
        <f>AM77</f>
        <v>#DIV/0!</v>
      </c>
      <c r="K42" s="89">
        <f t="shared" ref="K42:P42" si="5">SUM(K30:K41)</f>
        <v>0</v>
      </c>
      <c r="L42" s="89">
        <f t="shared" si="5"/>
        <v>0</v>
      </c>
      <c r="M42" s="89">
        <f t="shared" si="5"/>
        <v>0</v>
      </c>
      <c r="N42" s="89">
        <f t="shared" si="5"/>
        <v>0</v>
      </c>
      <c r="O42" s="89">
        <f t="shared" si="5"/>
        <v>0</v>
      </c>
      <c r="P42" s="89">
        <f t="shared" si="5"/>
        <v>0</v>
      </c>
      <c r="Q42" s="89">
        <f t="shared" ref="Q42:AM42" si="6">SUM(Q30:Q41)</f>
        <v>0</v>
      </c>
      <c r="R42" s="89">
        <f t="shared" si="6"/>
        <v>0</v>
      </c>
      <c r="S42" s="89">
        <f t="shared" si="6"/>
        <v>0</v>
      </c>
      <c r="T42" s="89">
        <f>SUM(T30:T41)</f>
        <v>0</v>
      </c>
      <c r="U42" s="89">
        <f t="shared" si="6"/>
        <v>0</v>
      </c>
      <c r="V42" s="89">
        <f t="shared" si="6"/>
        <v>0</v>
      </c>
      <c r="W42" s="89">
        <f t="shared" si="6"/>
        <v>0</v>
      </c>
      <c r="X42" s="89">
        <f t="shared" si="6"/>
        <v>0</v>
      </c>
      <c r="Y42" s="89">
        <f t="shared" si="6"/>
        <v>0</v>
      </c>
      <c r="Z42" s="89">
        <f t="shared" si="6"/>
        <v>0</v>
      </c>
      <c r="AA42" s="89">
        <f t="shared" si="6"/>
        <v>0</v>
      </c>
      <c r="AB42" s="89">
        <f t="shared" si="6"/>
        <v>0</v>
      </c>
      <c r="AC42" s="89">
        <f t="shared" si="6"/>
        <v>0</v>
      </c>
      <c r="AD42" s="89">
        <f t="shared" si="6"/>
        <v>0</v>
      </c>
      <c r="AE42" s="89">
        <f t="shared" si="6"/>
        <v>0</v>
      </c>
      <c r="AF42" s="89">
        <f t="shared" si="6"/>
        <v>0</v>
      </c>
      <c r="AG42" s="89">
        <f t="shared" si="6"/>
        <v>0</v>
      </c>
      <c r="AH42" s="89">
        <f t="shared" si="6"/>
        <v>0</v>
      </c>
      <c r="AI42" s="89">
        <f t="shared" si="6"/>
        <v>0</v>
      </c>
      <c r="AJ42" s="89">
        <f t="shared" si="6"/>
        <v>0</v>
      </c>
      <c r="AK42" s="89">
        <f t="shared" si="6"/>
        <v>0</v>
      </c>
      <c r="AL42" s="89">
        <f t="shared" si="6"/>
        <v>0</v>
      </c>
      <c r="AM42" s="89">
        <f t="shared" si="6"/>
        <v>0</v>
      </c>
    </row>
    <row r="43" spans="1:40" ht="15.95" customHeight="1" thickTop="1" thickBot="1" x14ac:dyDescent="0.25">
      <c r="A43" s="16"/>
      <c r="B43" s="4" t="e">
        <f>SUMIF(B14:B42,"&gt;0",B14:B42)/B44</f>
        <v>#DIV/0!</v>
      </c>
      <c r="C43" s="4" t="e">
        <f>SUMIF(C14:C42,"&gt;0",C14:C42)/B44</f>
        <v>#DIV/0!</v>
      </c>
      <c r="D43" s="4" t="e">
        <f>SUMIF(D14:D42,"&gt;0",D14:D42)/D44</f>
        <v>#DIV/0!</v>
      </c>
      <c r="E43" s="4" t="e">
        <f>SUMIF(E14:E42,"&gt;0",E14:E42)/D44</f>
        <v>#DIV/0!</v>
      </c>
      <c r="F43" s="26" t="e">
        <f>SUMIF(F14:F42,"&gt;0",F14:F42)/F44</f>
        <v>#DIV/0!</v>
      </c>
      <c r="G43" s="4" t="e">
        <f>SUMIF(G14:G42,"&gt;0",G14:G42)/F44</f>
        <v>#DIV/0!</v>
      </c>
      <c r="H43" s="26" t="e">
        <f>SUMIF(H14:H42,"&gt;0",H14:H42)/H44</f>
        <v>#DIV/0!</v>
      </c>
      <c r="I43" s="4" t="e">
        <f>SUMIF(I14:I42,"&gt;0",I14:I42)/H44</f>
        <v>#DIV/0!</v>
      </c>
      <c r="K43" s="90" t="e">
        <f>K42/K44</f>
        <v>#DIV/0!</v>
      </c>
      <c r="L43" s="90" t="e">
        <f>L42/L44</f>
        <v>#DIV/0!</v>
      </c>
      <c r="M43" s="90" t="e">
        <f t="shared" ref="M43:AM43" si="7">M42/M44</f>
        <v>#DIV/0!</v>
      </c>
      <c r="N43" s="90" t="e">
        <f t="shared" si="7"/>
        <v>#DIV/0!</v>
      </c>
      <c r="O43" s="90" t="e">
        <f t="shared" si="7"/>
        <v>#DIV/0!</v>
      </c>
      <c r="P43" s="90" t="e">
        <f t="shared" si="7"/>
        <v>#DIV/0!</v>
      </c>
      <c r="Q43" s="90" t="e">
        <f t="shared" si="7"/>
        <v>#DIV/0!</v>
      </c>
      <c r="R43" s="90" t="e">
        <f>R42/R44</f>
        <v>#DIV/0!</v>
      </c>
      <c r="S43" s="90" t="e">
        <f t="shared" si="7"/>
        <v>#DIV/0!</v>
      </c>
      <c r="T43" s="90" t="e">
        <f t="shared" si="7"/>
        <v>#DIV/0!</v>
      </c>
      <c r="U43" s="38" t="e">
        <f>U42/U44</f>
        <v>#DIV/0!</v>
      </c>
      <c r="V43" s="90" t="e">
        <f t="shared" si="7"/>
        <v>#DIV/0!</v>
      </c>
      <c r="W43" s="90" t="e">
        <f t="shared" si="7"/>
        <v>#DIV/0!</v>
      </c>
      <c r="X43" s="90" t="e">
        <f t="shared" si="7"/>
        <v>#DIV/0!</v>
      </c>
      <c r="Y43" s="90" t="e">
        <f t="shared" si="7"/>
        <v>#DIV/0!</v>
      </c>
      <c r="Z43" s="90" t="e">
        <f t="shared" si="7"/>
        <v>#DIV/0!</v>
      </c>
      <c r="AA43" s="90" t="e">
        <f t="shared" si="7"/>
        <v>#DIV/0!</v>
      </c>
      <c r="AB43" s="90" t="e">
        <f t="shared" si="7"/>
        <v>#DIV/0!</v>
      </c>
      <c r="AC43" s="90" t="e">
        <f t="shared" si="7"/>
        <v>#DIV/0!</v>
      </c>
      <c r="AD43" s="90" t="e">
        <f t="shared" si="7"/>
        <v>#DIV/0!</v>
      </c>
      <c r="AE43" s="90" t="e">
        <f t="shared" si="7"/>
        <v>#DIV/0!</v>
      </c>
      <c r="AF43" s="90" t="e">
        <f t="shared" si="7"/>
        <v>#DIV/0!</v>
      </c>
      <c r="AG43" s="90" t="e">
        <f t="shared" si="7"/>
        <v>#DIV/0!</v>
      </c>
      <c r="AH43" s="90" t="e">
        <f t="shared" si="7"/>
        <v>#DIV/0!</v>
      </c>
      <c r="AI43" s="90" t="e">
        <f t="shared" si="7"/>
        <v>#DIV/0!</v>
      </c>
      <c r="AJ43" s="90" t="e">
        <f t="shared" si="7"/>
        <v>#DIV/0!</v>
      </c>
      <c r="AK43" s="90" t="e">
        <f t="shared" si="7"/>
        <v>#DIV/0!</v>
      </c>
      <c r="AL43" s="90" t="e">
        <f t="shared" si="7"/>
        <v>#DIV/0!</v>
      </c>
      <c r="AM43" s="90" t="e">
        <f t="shared" si="7"/>
        <v>#DIV/0!</v>
      </c>
    </row>
    <row r="44" spans="1:40" ht="15.95" customHeight="1" thickTop="1" x14ac:dyDescent="0.2">
      <c r="A44" s="15"/>
      <c r="B44" s="9">
        <f>COUNTIF(B14:B42,"&gt;0")</f>
        <v>0</v>
      </c>
      <c r="C44" s="9"/>
      <c r="D44" s="9">
        <f>COUNTIF(D14:D42,"&gt;0")</f>
        <v>0</v>
      </c>
      <c r="E44" s="9"/>
      <c r="F44" s="9">
        <f>COUNTIF(F14:F42,"&gt;0")</f>
        <v>0</v>
      </c>
      <c r="G44" s="9"/>
      <c r="H44" s="9">
        <f>COUNTIF(H14:H42,"&gt;0")</f>
        <v>0</v>
      </c>
      <c r="I44" s="9"/>
      <c r="J44" s="15"/>
      <c r="K44" s="91">
        <f t="shared" ref="K44:AM44" si="8">COUNTIF(K30:K41,"&gt;$0.00")</f>
        <v>0</v>
      </c>
      <c r="L44" s="91">
        <f t="shared" si="8"/>
        <v>0</v>
      </c>
      <c r="M44" s="91">
        <f t="shared" si="8"/>
        <v>0</v>
      </c>
      <c r="N44" s="91">
        <f t="shared" si="8"/>
        <v>0</v>
      </c>
      <c r="O44" s="91">
        <f t="shared" si="8"/>
        <v>0</v>
      </c>
      <c r="P44" s="91">
        <f t="shared" si="8"/>
        <v>0</v>
      </c>
      <c r="Q44" s="91">
        <f t="shared" si="8"/>
        <v>0</v>
      </c>
      <c r="R44" s="91">
        <f t="shared" si="8"/>
        <v>0</v>
      </c>
      <c r="S44" s="91">
        <f t="shared" si="8"/>
        <v>0</v>
      </c>
      <c r="T44" s="91">
        <f t="shared" si="8"/>
        <v>0</v>
      </c>
      <c r="U44" s="91">
        <f t="shared" si="8"/>
        <v>0</v>
      </c>
      <c r="V44" s="91">
        <f t="shared" si="8"/>
        <v>0</v>
      </c>
      <c r="W44" s="91">
        <f t="shared" si="8"/>
        <v>0</v>
      </c>
      <c r="X44" s="91">
        <f t="shared" si="8"/>
        <v>0</v>
      </c>
      <c r="Y44" s="91">
        <f t="shared" si="8"/>
        <v>0</v>
      </c>
      <c r="Z44" s="91">
        <f t="shared" si="8"/>
        <v>0</v>
      </c>
      <c r="AA44" s="91">
        <f t="shared" si="8"/>
        <v>0</v>
      </c>
      <c r="AB44" s="91">
        <f t="shared" si="8"/>
        <v>0</v>
      </c>
      <c r="AC44" s="91">
        <f t="shared" si="8"/>
        <v>0</v>
      </c>
      <c r="AD44" s="91">
        <f t="shared" si="8"/>
        <v>0</v>
      </c>
      <c r="AE44" s="91">
        <f t="shared" si="8"/>
        <v>0</v>
      </c>
      <c r="AF44" s="91">
        <f t="shared" si="8"/>
        <v>0</v>
      </c>
      <c r="AG44" s="91">
        <f t="shared" si="8"/>
        <v>0</v>
      </c>
      <c r="AH44" s="91">
        <f t="shared" si="8"/>
        <v>0</v>
      </c>
      <c r="AI44" s="91">
        <f t="shared" si="8"/>
        <v>0</v>
      </c>
      <c r="AJ44" s="91">
        <f t="shared" si="8"/>
        <v>0</v>
      </c>
      <c r="AK44" s="91">
        <f t="shared" si="8"/>
        <v>0</v>
      </c>
      <c r="AL44" s="91">
        <f t="shared" si="8"/>
        <v>0</v>
      </c>
      <c r="AM44" s="91">
        <f t="shared" si="8"/>
        <v>0</v>
      </c>
    </row>
    <row r="45" spans="1:40" ht="15.95" customHeight="1" x14ac:dyDescent="0.25">
      <c r="A45" s="9"/>
      <c r="B45" s="69" t="e">
        <f>SUM(B14:B42)/B44</f>
        <v>#DIV/0!</v>
      </c>
      <c r="C45" s="9"/>
      <c r="D45" s="69" t="e">
        <f>SUM(D14:D42)/D44</f>
        <v>#DIV/0!</v>
      </c>
      <c r="E45" s="9"/>
      <c r="F45" s="16" t="e">
        <f>SUM(F14:F42)/F44</f>
        <v>#DIV/0!</v>
      </c>
      <c r="G45" s="9"/>
      <c r="H45" s="16" t="e">
        <f>SUM(H14:H42)/H44</f>
        <v>#DIV/0!</v>
      </c>
      <c r="I45" s="9"/>
      <c r="K45" s="121" t="s">
        <v>85</v>
      </c>
      <c r="L45" s="121"/>
      <c r="M45" s="112"/>
      <c r="N45" s="112"/>
      <c r="O45" s="112"/>
      <c r="P45" s="112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40" ht="15.95" customHeight="1" x14ac:dyDescent="0.25">
      <c r="A46" s="11"/>
      <c r="B46" s="11"/>
      <c r="C46" s="9"/>
      <c r="D46" s="9"/>
      <c r="E46" s="37"/>
      <c r="F46" s="37"/>
      <c r="G46" s="12"/>
      <c r="H46" s="12"/>
      <c r="I46" s="12"/>
      <c r="J46" s="10" t="s">
        <v>14</v>
      </c>
      <c r="K46" s="85">
        <f>K12</f>
        <v>0</v>
      </c>
      <c r="L46" s="85">
        <f t="shared" ref="L46:AM46" si="9">L12</f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>
        <f t="shared" si="9"/>
        <v>0</v>
      </c>
      <c r="AF46" s="85">
        <f t="shared" si="9"/>
        <v>0</v>
      </c>
      <c r="AG46" s="85">
        <f t="shared" si="9"/>
        <v>0</v>
      </c>
      <c r="AH46" s="85">
        <f t="shared" si="9"/>
        <v>0</v>
      </c>
      <c r="AI46" s="85">
        <f t="shared" si="9"/>
        <v>0</v>
      </c>
      <c r="AJ46" s="85">
        <f t="shared" si="9"/>
        <v>0</v>
      </c>
      <c r="AK46" s="85">
        <f t="shared" si="9"/>
        <v>0</v>
      </c>
      <c r="AL46" s="85">
        <f t="shared" si="9"/>
        <v>0</v>
      </c>
      <c r="AM46" s="85">
        <f t="shared" si="9"/>
        <v>0</v>
      </c>
      <c r="AN46" s="29"/>
    </row>
    <row r="47" spans="1:40" ht="15.95" customHeight="1" x14ac:dyDescent="0.2">
      <c r="A47" s="9"/>
      <c r="B47" s="17" t="s">
        <v>6</v>
      </c>
      <c r="C47" s="18"/>
      <c r="D47" s="7" t="e">
        <f>C43</f>
        <v>#DIV/0!</v>
      </c>
      <c r="E47" s="126" t="s">
        <v>7</v>
      </c>
      <c r="F47" s="126"/>
      <c r="G47" s="79">
        <f>I9</f>
        <v>0</v>
      </c>
      <c r="H47" s="80"/>
      <c r="I47" s="25"/>
      <c r="J47" s="83"/>
      <c r="K47" s="87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</row>
    <row r="48" spans="1:40" ht="15.95" customHeight="1" x14ac:dyDescent="0.2">
      <c r="B48" s="19" t="s">
        <v>8</v>
      </c>
      <c r="D48" s="6" t="e">
        <f>E43</f>
        <v>#DIV/0!</v>
      </c>
      <c r="E48" s="126" t="s">
        <v>9</v>
      </c>
      <c r="F48" s="126"/>
      <c r="G48" s="79">
        <f>ROUND(D51,0)</f>
        <v>0</v>
      </c>
      <c r="H48" s="80"/>
      <c r="I48" s="25"/>
      <c r="J48" s="84"/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</row>
    <row r="49" spans="2:39" ht="15.95" customHeight="1" x14ac:dyDescent="0.2">
      <c r="B49" s="19" t="s">
        <v>10</v>
      </c>
      <c r="D49" s="6" t="e">
        <f>G43</f>
        <v>#DIV/0!</v>
      </c>
      <c r="F49" s="9"/>
      <c r="G49" s="21"/>
      <c r="H49" s="21"/>
      <c r="I49" s="21"/>
      <c r="J49" s="84"/>
      <c r="K49" s="87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</row>
    <row r="50" spans="2:39" ht="15.95" customHeight="1" x14ac:dyDescent="0.2">
      <c r="B50" s="20" t="s">
        <v>16</v>
      </c>
      <c r="C50" s="14"/>
      <c r="D50" s="5" t="e">
        <f>I43</f>
        <v>#DIV/0!</v>
      </c>
      <c r="F50" s="9"/>
      <c r="G50" s="8"/>
      <c r="H50" s="8"/>
      <c r="I50" s="70"/>
      <c r="J50" s="84"/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</row>
    <row r="51" spans="2:39" ht="15.95" customHeight="1" thickBot="1" x14ac:dyDescent="0.25">
      <c r="B51" s="22" t="s">
        <v>11</v>
      </c>
      <c r="C51" s="23"/>
      <c r="D51" s="4">
        <f>SUMIF(D47:D50,"&gt;0",D47:D50)</f>
        <v>0</v>
      </c>
      <c r="J51" s="84"/>
      <c r="K51" s="87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</row>
    <row r="52" spans="2:39" ht="15.95" customHeight="1" thickTop="1" x14ac:dyDescent="0.2">
      <c r="J52" s="84"/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</row>
    <row r="53" spans="2:39" ht="15.95" customHeight="1" x14ac:dyDescent="0.25">
      <c r="B53" s="54" t="s">
        <v>42</v>
      </c>
      <c r="C53" s="54"/>
      <c r="D53" s="54"/>
      <c r="E53" s="54"/>
      <c r="F53" s="54"/>
      <c r="J53" s="84"/>
      <c r="K53" s="87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</row>
    <row r="54" spans="2:39" ht="15.95" customHeight="1" x14ac:dyDescent="0.2">
      <c r="B54" s="124"/>
      <c r="C54" s="124"/>
      <c r="D54" s="124"/>
      <c r="E54" s="124"/>
      <c r="F54" s="124"/>
      <c r="J54" s="84"/>
      <c r="K54" s="87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</row>
    <row r="55" spans="2:39" ht="15.95" customHeight="1" x14ac:dyDescent="0.2">
      <c r="B55" s="125"/>
      <c r="C55" s="125"/>
      <c r="D55" s="125"/>
      <c r="E55" s="125"/>
      <c r="F55" s="125"/>
      <c r="J55" s="84"/>
      <c r="K55" s="87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</row>
    <row r="56" spans="2:39" ht="15.95" customHeight="1" x14ac:dyDescent="0.2">
      <c r="B56" s="125"/>
      <c r="C56" s="125"/>
      <c r="D56" s="125"/>
      <c r="E56" s="125"/>
      <c r="F56" s="125"/>
      <c r="J56" s="84"/>
      <c r="K56" s="87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</row>
    <row r="57" spans="2:39" ht="15.95" customHeight="1" x14ac:dyDescent="0.2">
      <c r="B57" s="125"/>
      <c r="C57" s="125"/>
      <c r="D57" s="125"/>
      <c r="E57" s="125"/>
      <c r="F57" s="125"/>
      <c r="J57" s="84"/>
      <c r="K57" s="87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  <row r="58" spans="2:39" ht="15.95" customHeight="1" x14ac:dyDescent="0.2">
      <c r="B58" s="125"/>
      <c r="C58" s="125"/>
      <c r="D58" s="125"/>
      <c r="E58" s="125"/>
      <c r="F58" s="125"/>
      <c r="J58" s="84"/>
      <c r="K58" s="87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</row>
    <row r="59" spans="2:39" ht="15.95" customHeight="1" thickBot="1" x14ac:dyDescent="0.3">
      <c r="B59" s="125"/>
      <c r="C59" s="125"/>
      <c r="D59" s="125"/>
      <c r="E59" s="125"/>
      <c r="F59" s="125"/>
      <c r="K59" s="89">
        <f t="shared" ref="K59:P59" si="10">SUM(K47:K58)</f>
        <v>0</v>
      </c>
      <c r="L59" s="89">
        <f t="shared" si="10"/>
        <v>0</v>
      </c>
      <c r="M59" s="89">
        <f t="shared" si="10"/>
        <v>0</v>
      </c>
      <c r="N59" s="89">
        <f t="shared" si="10"/>
        <v>0</v>
      </c>
      <c r="O59" s="89">
        <f t="shared" si="10"/>
        <v>0</v>
      </c>
      <c r="P59" s="89">
        <f t="shared" si="10"/>
        <v>0</v>
      </c>
      <c r="Q59" s="89">
        <f t="shared" ref="Q59:S59" si="11">SUM(Q47:Q58)</f>
        <v>0</v>
      </c>
      <c r="R59" s="89">
        <f t="shared" si="11"/>
        <v>0</v>
      </c>
      <c r="S59" s="89">
        <f t="shared" si="11"/>
        <v>0</v>
      </c>
      <c r="T59" s="89">
        <f>SUM(T47:T58)</f>
        <v>0</v>
      </c>
      <c r="U59" s="89">
        <f t="shared" ref="U59:AM59" si="12">SUM(U47:U58)</f>
        <v>0</v>
      </c>
      <c r="V59" s="89">
        <f t="shared" si="12"/>
        <v>0</v>
      </c>
      <c r="W59" s="89">
        <f t="shared" si="12"/>
        <v>0</v>
      </c>
      <c r="X59" s="89">
        <f t="shared" si="12"/>
        <v>0</v>
      </c>
      <c r="Y59" s="89">
        <f t="shared" si="12"/>
        <v>0</v>
      </c>
      <c r="Z59" s="89">
        <f t="shared" si="12"/>
        <v>0</v>
      </c>
      <c r="AA59" s="89">
        <f t="shared" si="12"/>
        <v>0</v>
      </c>
      <c r="AB59" s="89">
        <f t="shared" si="12"/>
        <v>0</v>
      </c>
      <c r="AC59" s="89">
        <f t="shared" si="12"/>
        <v>0</v>
      </c>
      <c r="AD59" s="89">
        <f t="shared" si="12"/>
        <v>0</v>
      </c>
      <c r="AE59" s="89">
        <f t="shared" si="12"/>
        <v>0</v>
      </c>
      <c r="AF59" s="89">
        <f t="shared" si="12"/>
        <v>0</v>
      </c>
      <c r="AG59" s="89">
        <f t="shared" si="12"/>
        <v>0</v>
      </c>
      <c r="AH59" s="89">
        <f t="shared" si="12"/>
        <v>0</v>
      </c>
      <c r="AI59" s="89">
        <f t="shared" si="12"/>
        <v>0</v>
      </c>
      <c r="AJ59" s="89">
        <f t="shared" si="12"/>
        <v>0</v>
      </c>
      <c r="AK59" s="89">
        <f t="shared" si="12"/>
        <v>0</v>
      </c>
      <c r="AL59" s="89">
        <f t="shared" si="12"/>
        <v>0</v>
      </c>
      <c r="AM59" s="89">
        <f t="shared" si="12"/>
        <v>0</v>
      </c>
    </row>
    <row r="60" spans="2:39" ht="15.95" customHeight="1" thickTop="1" x14ac:dyDescent="0.2">
      <c r="B60" s="125"/>
      <c r="C60" s="125"/>
      <c r="D60" s="125"/>
      <c r="E60" s="125"/>
      <c r="F60" s="125"/>
      <c r="K60" s="90" t="e">
        <f>K59/K61</f>
        <v>#DIV/0!</v>
      </c>
      <c r="L60" s="90" t="e">
        <f>L59/L61</f>
        <v>#DIV/0!</v>
      </c>
      <c r="M60" s="90" t="e">
        <f t="shared" ref="M60:Q60" si="13">M59/M61</f>
        <v>#DIV/0!</v>
      </c>
      <c r="N60" s="90" t="e">
        <f t="shared" si="13"/>
        <v>#DIV/0!</v>
      </c>
      <c r="O60" s="90" t="e">
        <f t="shared" si="13"/>
        <v>#DIV/0!</v>
      </c>
      <c r="P60" s="90" t="e">
        <f t="shared" si="13"/>
        <v>#DIV/0!</v>
      </c>
      <c r="Q60" s="90" t="e">
        <f t="shared" si="13"/>
        <v>#DIV/0!</v>
      </c>
      <c r="R60" s="90" t="e">
        <f>R59/R61</f>
        <v>#DIV/0!</v>
      </c>
      <c r="S60" s="90" t="e">
        <f t="shared" ref="S60:T60" si="14">S59/S61</f>
        <v>#DIV/0!</v>
      </c>
      <c r="T60" s="90" t="e">
        <f t="shared" si="14"/>
        <v>#DIV/0!</v>
      </c>
      <c r="U60" s="38" t="e">
        <f>U59/U61</f>
        <v>#DIV/0!</v>
      </c>
      <c r="V60" s="90" t="e">
        <f t="shared" ref="V60:AM60" si="15">V59/V61</f>
        <v>#DIV/0!</v>
      </c>
      <c r="W60" s="90" t="e">
        <f t="shared" si="15"/>
        <v>#DIV/0!</v>
      </c>
      <c r="X60" s="90" t="e">
        <f t="shared" si="15"/>
        <v>#DIV/0!</v>
      </c>
      <c r="Y60" s="90" t="e">
        <f t="shared" si="15"/>
        <v>#DIV/0!</v>
      </c>
      <c r="Z60" s="90" t="e">
        <f t="shared" si="15"/>
        <v>#DIV/0!</v>
      </c>
      <c r="AA60" s="90" t="e">
        <f t="shared" si="15"/>
        <v>#DIV/0!</v>
      </c>
      <c r="AB60" s="90" t="e">
        <f t="shared" si="15"/>
        <v>#DIV/0!</v>
      </c>
      <c r="AC60" s="90" t="e">
        <f t="shared" si="15"/>
        <v>#DIV/0!</v>
      </c>
      <c r="AD60" s="90" t="e">
        <f t="shared" si="15"/>
        <v>#DIV/0!</v>
      </c>
      <c r="AE60" s="90" t="e">
        <f t="shared" si="15"/>
        <v>#DIV/0!</v>
      </c>
      <c r="AF60" s="90" t="e">
        <f t="shared" si="15"/>
        <v>#DIV/0!</v>
      </c>
      <c r="AG60" s="90" t="e">
        <f t="shared" si="15"/>
        <v>#DIV/0!</v>
      </c>
      <c r="AH60" s="90" t="e">
        <f t="shared" si="15"/>
        <v>#DIV/0!</v>
      </c>
      <c r="AI60" s="90" t="e">
        <f t="shared" si="15"/>
        <v>#DIV/0!</v>
      </c>
      <c r="AJ60" s="90" t="e">
        <f t="shared" si="15"/>
        <v>#DIV/0!</v>
      </c>
      <c r="AK60" s="90" t="e">
        <f t="shared" si="15"/>
        <v>#DIV/0!</v>
      </c>
      <c r="AL60" s="90" t="e">
        <f t="shared" si="15"/>
        <v>#DIV/0!</v>
      </c>
      <c r="AM60" s="90" t="e">
        <f t="shared" si="15"/>
        <v>#DIV/0!</v>
      </c>
    </row>
    <row r="61" spans="2:39" ht="15.95" customHeight="1" x14ac:dyDescent="0.2">
      <c r="B61" s="125"/>
      <c r="C61" s="125"/>
      <c r="D61" s="125"/>
      <c r="E61" s="125"/>
      <c r="F61" s="125"/>
      <c r="J61" s="15"/>
      <c r="K61" s="91">
        <f t="shared" ref="K61:AM61" si="16">COUNTIF(K47:K58,"&gt;$0.00")</f>
        <v>0</v>
      </c>
      <c r="L61" s="91">
        <f t="shared" si="16"/>
        <v>0</v>
      </c>
      <c r="M61" s="91">
        <f t="shared" si="16"/>
        <v>0</v>
      </c>
      <c r="N61" s="91">
        <f t="shared" si="16"/>
        <v>0</v>
      </c>
      <c r="O61" s="91">
        <f t="shared" si="16"/>
        <v>0</v>
      </c>
      <c r="P61" s="91">
        <f t="shared" si="16"/>
        <v>0</v>
      </c>
      <c r="Q61" s="91">
        <f t="shared" si="16"/>
        <v>0</v>
      </c>
      <c r="R61" s="91">
        <f t="shared" si="16"/>
        <v>0</v>
      </c>
      <c r="S61" s="91">
        <f t="shared" si="16"/>
        <v>0</v>
      </c>
      <c r="T61" s="91">
        <f t="shared" si="16"/>
        <v>0</v>
      </c>
      <c r="U61" s="91">
        <f t="shared" si="16"/>
        <v>0</v>
      </c>
      <c r="V61" s="91">
        <f t="shared" si="16"/>
        <v>0</v>
      </c>
      <c r="W61" s="91">
        <f t="shared" si="16"/>
        <v>0</v>
      </c>
      <c r="X61" s="91">
        <f t="shared" si="16"/>
        <v>0</v>
      </c>
      <c r="Y61" s="91">
        <f t="shared" si="16"/>
        <v>0</v>
      </c>
      <c r="Z61" s="91">
        <f t="shared" si="16"/>
        <v>0</v>
      </c>
      <c r="AA61" s="91">
        <f t="shared" si="16"/>
        <v>0</v>
      </c>
      <c r="AB61" s="91">
        <f t="shared" si="16"/>
        <v>0</v>
      </c>
      <c r="AC61" s="91">
        <f t="shared" si="16"/>
        <v>0</v>
      </c>
      <c r="AD61" s="91">
        <f t="shared" si="16"/>
        <v>0</v>
      </c>
      <c r="AE61" s="91">
        <f t="shared" si="16"/>
        <v>0</v>
      </c>
      <c r="AF61" s="91">
        <f t="shared" si="16"/>
        <v>0</v>
      </c>
      <c r="AG61" s="91">
        <f t="shared" si="16"/>
        <v>0</v>
      </c>
      <c r="AH61" s="91">
        <f t="shared" si="16"/>
        <v>0</v>
      </c>
      <c r="AI61" s="91">
        <f t="shared" si="16"/>
        <v>0</v>
      </c>
      <c r="AJ61" s="91">
        <f t="shared" si="16"/>
        <v>0</v>
      </c>
      <c r="AK61" s="91">
        <f t="shared" si="16"/>
        <v>0</v>
      </c>
      <c r="AL61" s="91">
        <f t="shared" si="16"/>
        <v>0</v>
      </c>
      <c r="AM61" s="91">
        <f t="shared" si="16"/>
        <v>0</v>
      </c>
    </row>
    <row r="62" spans="2:39" ht="15.95" customHeight="1" x14ac:dyDescent="0.25">
      <c r="B62" s="125"/>
      <c r="C62" s="125"/>
      <c r="D62" s="125"/>
      <c r="E62" s="125"/>
      <c r="F62" s="125"/>
      <c r="K62" s="121" t="s">
        <v>86</v>
      </c>
      <c r="L62" s="121"/>
      <c r="M62" s="112"/>
      <c r="N62" s="112"/>
      <c r="O62" s="112"/>
      <c r="P62" s="112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5.95" customHeight="1" x14ac:dyDescent="0.25">
      <c r="J63" s="10" t="s">
        <v>14</v>
      </c>
      <c r="K63" s="85">
        <f>K12</f>
        <v>0</v>
      </c>
      <c r="L63" s="85">
        <f t="shared" ref="L63:AM63" si="17">L12</f>
        <v>0</v>
      </c>
      <c r="M63" s="85">
        <f t="shared" si="17"/>
        <v>0</v>
      </c>
      <c r="N63" s="85">
        <f t="shared" si="17"/>
        <v>0</v>
      </c>
      <c r="O63" s="85">
        <f t="shared" si="17"/>
        <v>0</v>
      </c>
      <c r="P63" s="85">
        <f t="shared" si="17"/>
        <v>0</v>
      </c>
      <c r="Q63" s="85">
        <f t="shared" si="17"/>
        <v>0</v>
      </c>
      <c r="R63" s="85">
        <f t="shared" si="17"/>
        <v>0</v>
      </c>
      <c r="S63" s="85">
        <f t="shared" si="17"/>
        <v>0</v>
      </c>
      <c r="T63" s="85">
        <f t="shared" si="17"/>
        <v>0</v>
      </c>
      <c r="U63" s="85">
        <f t="shared" si="17"/>
        <v>0</v>
      </c>
      <c r="V63" s="85">
        <f t="shared" si="17"/>
        <v>0</v>
      </c>
      <c r="W63" s="85">
        <f t="shared" si="17"/>
        <v>0</v>
      </c>
      <c r="X63" s="85">
        <f t="shared" si="17"/>
        <v>0</v>
      </c>
      <c r="Y63" s="85">
        <f t="shared" si="17"/>
        <v>0</v>
      </c>
      <c r="Z63" s="85">
        <f t="shared" si="17"/>
        <v>0</v>
      </c>
      <c r="AA63" s="85">
        <f t="shared" si="17"/>
        <v>0</v>
      </c>
      <c r="AB63" s="85">
        <f t="shared" si="17"/>
        <v>0</v>
      </c>
      <c r="AC63" s="85">
        <f t="shared" si="17"/>
        <v>0</v>
      </c>
      <c r="AD63" s="85">
        <f t="shared" si="17"/>
        <v>0</v>
      </c>
      <c r="AE63" s="85">
        <f t="shared" si="17"/>
        <v>0</v>
      </c>
      <c r="AF63" s="85">
        <f t="shared" si="17"/>
        <v>0</v>
      </c>
      <c r="AG63" s="85">
        <f t="shared" si="17"/>
        <v>0</v>
      </c>
      <c r="AH63" s="85">
        <f t="shared" si="17"/>
        <v>0</v>
      </c>
      <c r="AI63" s="85">
        <f t="shared" si="17"/>
        <v>0</v>
      </c>
      <c r="AJ63" s="85">
        <f t="shared" si="17"/>
        <v>0</v>
      </c>
      <c r="AK63" s="85">
        <f t="shared" si="17"/>
        <v>0</v>
      </c>
      <c r="AL63" s="85">
        <f t="shared" si="17"/>
        <v>0</v>
      </c>
      <c r="AM63" s="85">
        <f t="shared" si="17"/>
        <v>0</v>
      </c>
    </row>
    <row r="64" spans="2:39" ht="15.95" customHeight="1" x14ac:dyDescent="0.25">
      <c r="B64" s="123" t="s">
        <v>39</v>
      </c>
      <c r="C64" s="123"/>
      <c r="D64" s="123"/>
      <c r="E64" s="123"/>
      <c r="F64" s="123"/>
      <c r="J64" s="83"/>
      <c r="K64" s="87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ht="15.95" customHeight="1" x14ac:dyDescent="0.2">
      <c r="B65" s="122"/>
      <c r="C65" s="122"/>
      <c r="D65" s="122"/>
      <c r="E65" s="122"/>
      <c r="F65" s="122"/>
      <c r="J65" s="84"/>
      <c r="K65" s="87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</row>
    <row r="66" spans="1:39" ht="15.95" customHeight="1" x14ac:dyDescent="0.2">
      <c r="B66" s="122"/>
      <c r="C66" s="122"/>
      <c r="D66" s="122"/>
      <c r="E66" s="122"/>
      <c r="F66" s="122"/>
      <c r="J66" s="84"/>
      <c r="K66" s="87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</row>
    <row r="67" spans="1:39" ht="15.95" customHeight="1" x14ac:dyDescent="0.2">
      <c r="B67" s="122"/>
      <c r="C67" s="122"/>
      <c r="D67" s="122"/>
      <c r="E67" s="122"/>
      <c r="F67" s="122"/>
      <c r="J67" s="84"/>
      <c r="K67" s="87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5.95" customHeight="1" x14ac:dyDescent="0.2">
      <c r="B68" s="122"/>
      <c r="C68" s="122"/>
      <c r="D68" s="122"/>
      <c r="E68" s="122"/>
      <c r="F68" s="122"/>
      <c r="J68" s="84"/>
      <c r="K68" s="87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ht="15.95" customHeight="1" x14ac:dyDescent="0.2">
      <c r="B69" s="122"/>
      <c r="C69" s="122"/>
      <c r="D69" s="122"/>
      <c r="E69" s="122"/>
      <c r="F69" s="122"/>
      <c r="J69" s="84"/>
      <c r="K69" s="87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</row>
    <row r="70" spans="1:39" ht="15.95" customHeight="1" x14ac:dyDescent="0.2">
      <c r="B70" s="122"/>
      <c r="C70" s="122"/>
      <c r="D70" s="122"/>
      <c r="E70" s="122"/>
      <c r="F70" s="122"/>
      <c r="J70" s="84"/>
      <c r="K70" s="87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</row>
    <row r="71" spans="1:39" ht="15.95" customHeight="1" x14ac:dyDescent="0.2">
      <c r="B71" s="122"/>
      <c r="C71" s="122"/>
      <c r="D71" s="122"/>
      <c r="E71" s="122"/>
      <c r="F71" s="122"/>
      <c r="J71" s="84"/>
      <c r="K71" s="87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</row>
    <row r="72" spans="1:39" ht="15.95" customHeight="1" x14ac:dyDescent="0.2">
      <c r="B72" s="122"/>
      <c r="C72" s="122"/>
      <c r="D72" s="122"/>
      <c r="E72" s="122"/>
      <c r="F72" s="122"/>
      <c r="J72" s="84"/>
      <c r="K72" s="87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</row>
    <row r="73" spans="1:39" ht="15.95" customHeight="1" x14ac:dyDescent="0.2">
      <c r="B73" s="122"/>
      <c r="C73" s="122"/>
      <c r="D73" s="122"/>
      <c r="E73" s="122"/>
      <c r="F73" s="122"/>
      <c r="J73" s="84"/>
      <c r="K73" s="87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</row>
    <row r="74" spans="1:39" ht="15.95" customHeight="1" x14ac:dyDescent="0.2">
      <c r="J74" s="84"/>
      <c r="K74" s="87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 ht="15.95" customHeight="1" x14ac:dyDescent="0.2">
      <c r="J75" s="84"/>
      <c r="K75" s="87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39" ht="15.95" customHeight="1" thickBot="1" x14ac:dyDescent="0.3">
      <c r="K76" s="89">
        <f t="shared" ref="K76:P76" si="18">SUM(K64:K75)</f>
        <v>0</v>
      </c>
      <c r="L76" s="89">
        <f t="shared" si="18"/>
        <v>0</v>
      </c>
      <c r="M76" s="89">
        <f t="shared" si="18"/>
        <v>0</v>
      </c>
      <c r="N76" s="89">
        <f t="shared" si="18"/>
        <v>0</v>
      </c>
      <c r="O76" s="89">
        <f t="shared" si="18"/>
        <v>0</v>
      </c>
      <c r="P76" s="89">
        <f t="shared" si="18"/>
        <v>0</v>
      </c>
      <c r="Q76" s="89">
        <f t="shared" ref="Q76:S76" si="19">SUM(Q64:Q75)</f>
        <v>0</v>
      </c>
      <c r="R76" s="89">
        <f t="shared" si="19"/>
        <v>0</v>
      </c>
      <c r="S76" s="89">
        <f t="shared" si="19"/>
        <v>0</v>
      </c>
      <c r="T76" s="89">
        <f>SUM(T64:T75)</f>
        <v>0</v>
      </c>
      <c r="U76" s="89">
        <f t="shared" ref="U76:AM76" si="20">SUM(U64:U75)</f>
        <v>0</v>
      </c>
      <c r="V76" s="89">
        <f t="shared" si="20"/>
        <v>0</v>
      </c>
      <c r="W76" s="89">
        <f t="shared" si="20"/>
        <v>0</v>
      </c>
      <c r="X76" s="89">
        <f t="shared" si="20"/>
        <v>0</v>
      </c>
      <c r="Y76" s="89">
        <f t="shared" si="20"/>
        <v>0</v>
      </c>
      <c r="Z76" s="89">
        <f t="shared" si="20"/>
        <v>0</v>
      </c>
      <c r="AA76" s="89">
        <f t="shared" si="20"/>
        <v>0</v>
      </c>
      <c r="AB76" s="89">
        <f t="shared" si="20"/>
        <v>0</v>
      </c>
      <c r="AC76" s="89">
        <f t="shared" si="20"/>
        <v>0</v>
      </c>
      <c r="AD76" s="89">
        <f t="shared" si="20"/>
        <v>0</v>
      </c>
      <c r="AE76" s="89">
        <f t="shared" si="20"/>
        <v>0</v>
      </c>
      <c r="AF76" s="89">
        <f t="shared" si="20"/>
        <v>0</v>
      </c>
      <c r="AG76" s="89">
        <f t="shared" si="20"/>
        <v>0</v>
      </c>
      <c r="AH76" s="89">
        <f t="shared" si="20"/>
        <v>0</v>
      </c>
      <c r="AI76" s="89">
        <f t="shared" si="20"/>
        <v>0</v>
      </c>
      <c r="AJ76" s="89">
        <f t="shared" si="20"/>
        <v>0</v>
      </c>
      <c r="AK76" s="89">
        <f t="shared" si="20"/>
        <v>0</v>
      </c>
      <c r="AL76" s="89">
        <f t="shared" si="20"/>
        <v>0</v>
      </c>
      <c r="AM76" s="89">
        <f t="shared" si="20"/>
        <v>0</v>
      </c>
    </row>
    <row r="77" spans="1:39" ht="15.95" customHeight="1" thickTop="1" x14ac:dyDescent="0.2">
      <c r="K77" s="90" t="e">
        <f>K76/K78</f>
        <v>#DIV/0!</v>
      </c>
      <c r="L77" s="90" t="e">
        <f>L76/L78</f>
        <v>#DIV/0!</v>
      </c>
      <c r="M77" s="90" t="e">
        <f t="shared" ref="M77:Q77" si="21">M76/M78</f>
        <v>#DIV/0!</v>
      </c>
      <c r="N77" s="90" t="e">
        <f t="shared" si="21"/>
        <v>#DIV/0!</v>
      </c>
      <c r="O77" s="90" t="e">
        <f t="shared" si="21"/>
        <v>#DIV/0!</v>
      </c>
      <c r="P77" s="90" t="e">
        <f t="shared" si="21"/>
        <v>#DIV/0!</v>
      </c>
      <c r="Q77" s="90" t="e">
        <f t="shared" si="21"/>
        <v>#DIV/0!</v>
      </c>
      <c r="R77" s="90" t="e">
        <f>R76/R78</f>
        <v>#DIV/0!</v>
      </c>
      <c r="S77" s="90" t="e">
        <f t="shared" ref="S77:T77" si="22">S76/S78</f>
        <v>#DIV/0!</v>
      </c>
      <c r="T77" s="90" t="e">
        <f t="shared" si="22"/>
        <v>#DIV/0!</v>
      </c>
      <c r="U77" s="38" t="e">
        <f>U76/U78</f>
        <v>#DIV/0!</v>
      </c>
      <c r="V77" s="90" t="e">
        <f t="shared" ref="V77:AM77" si="23">V76/V78</f>
        <v>#DIV/0!</v>
      </c>
      <c r="W77" s="90" t="e">
        <f t="shared" si="23"/>
        <v>#DIV/0!</v>
      </c>
      <c r="X77" s="90" t="e">
        <f t="shared" si="23"/>
        <v>#DIV/0!</v>
      </c>
      <c r="Y77" s="90" t="e">
        <f t="shared" si="23"/>
        <v>#DIV/0!</v>
      </c>
      <c r="Z77" s="90" t="e">
        <f t="shared" si="23"/>
        <v>#DIV/0!</v>
      </c>
      <c r="AA77" s="90" t="e">
        <f t="shared" si="23"/>
        <v>#DIV/0!</v>
      </c>
      <c r="AB77" s="90" t="e">
        <f t="shared" si="23"/>
        <v>#DIV/0!</v>
      </c>
      <c r="AC77" s="90" t="e">
        <f t="shared" si="23"/>
        <v>#DIV/0!</v>
      </c>
      <c r="AD77" s="90" t="e">
        <f t="shared" si="23"/>
        <v>#DIV/0!</v>
      </c>
      <c r="AE77" s="90" t="e">
        <f t="shared" si="23"/>
        <v>#DIV/0!</v>
      </c>
      <c r="AF77" s="90" t="e">
        <f t="shared" si="23"/>
        <v>#DIV/0!</v>
      </c>
      <c r="AG77" s="90" t="e">
        <f t="shared" si="23"/>
        <v>#DIV/0!</v>
      </c>
      <c r="AH77" s="90" t="e">
        <f t="shared" si="23"/>
        <v>#DIV/0!</v>
      </c>
      <c r="AI77" s="90" t="e">
        <f t="shared" si="23"/>
        <v>#DIV/0!</v>
      </c>
      <c r="AJ77" s="90" t="e">
        <f t="shared" si="23"/>
        <v>#DIV/0!</v>
      </c>
      <c r="AK77" s="90" t="e">
        <f t="shared" si="23"/>
        <v>#DIV/0!</v>
      </c>
      <c r="AL77" s="90" t="e">
        <f t="shared" si="23"/>
        <v>#DIV/0!</v>
      </c>
      <c r="AM77" s="90" t="e">
        <f t="shared" si="23"/>
        <v>#DIV/0!</v>
      </c>
    </row>
    <row r="78" spans="1:39" ht="15.95" customHeight="1" x14ac:dyDescent="0.2">
      <c r="A78" s="51"/>
      <c r="J78" s="15"/>
      <c r="K78" s="91">
        <f t="shared" ref="K78:AM78" si="24">COUNTIF(K64:K75,"&gt;$0.00")</f>
        <v>0</v>
      </c>
      <c r="L78" s="91">
        <f t="shared" si="24"/>
        <v>0</v>
      </c>
      <c r="M78" s="91">
        <f t="shared" si="24"/>
        <v>0</v>
      </c>
      <c r="N78" s="91">
        <f t="shared" si="24"/>
        <v>0</v>
      </c>
      <c r="O78" s="91">
        <f t="shared" si="24"/>
        <v>0</v>
      </c>
      <c r="P78" s="91">
        <f t="shared" si="24"/>
        <v>0</v>
      </c>
      <c r="Q78" s="91">
        <f t="shared" si="24"/>
        <v>0</v>
      </c>
      <c r="R78" s="91">
        <f t="shared" si="24"/>
        <v>0</v>
      </c>
      <c r="S78" s="91">
        <f t="shared" si="24"/>
        <v>0</v>
      </c>
      <c r="T78" s="91">
        <f t="shared" si="24"/>
        <v>0</v>
      </c>
      <c r="U78" s="91">
        <f t="shared" si="24"/>
        <v>0</v>
      </c>
      <c r="V78" s="91">
        <f t="shared" si="24"/>
        <v>0</v>
      </c>
      <c r="W78" s="91">
        <f t="shared" si="24"/>
        <v>0</v>
      </c>
      <c r="X78" s="91">
        <f t="shared" si="24"/>
        <v>0</v>
      </c>
      <c r="Y78" s="91">
        <f t="shared" si="24"/>
        <v>0</v>
      </c>
      <c r="Z78" s="91">
        <f t="shared" si="24"/>
        <v>0</v>
      </c>
      <c r="AA78" s="91">
        <f t="shared" si="24"/>
        <v>0</v>
      </c>
      <c r="AB78" s="91">
        <f t="shared" si="24"/>
        <v>0</v>
      </c>
      <c r="AC78" s="91">
        <f t="shared" si="24"/>
        <v>0</v>
      </c>
      <c r="AD78" s="91">
        <f t="shared" si="24"/>
        <v>0</v>
      </c>
      <c r="AE78" s="91">
        <f t="shared" si="24"/>
        <v>0</v>
      </c>
      <c r="AF78" s="91">
        <f t="shared" si="24"/>
        <v>0</v>
      </c>
      <c r="AG78" s="91">
        <f t="shared" si="24"/>
        <v>0</v>
      </c>
      <c r="AH78" s="91">
        <f t="shared" si="24"/>
        <v>0</v>
      </c>
      <c r="AI78" s="91">
        <f t="shared" si="24"/>
        <v>0</v>
      </c>
      <c r="AJ78" s="91">
        <f t="shared" si="24"/>
        <v>0</v>
      </c>
      <c r="AK78" s="91">
        <f t="shared" si="24"/>
        <v>0</v>
      </c>
      <c r="AL78" s="91">
        <f t="shared" si="24"/>
        <v>0</v>
      </c>
      <c r="AM78" s="91">
        <f t="shared" si="24"/>
        <v>0</v>
      </c>
    </row>
    <row r="79" spans="1:39" ht="15" x14ac:dyDescent="0.2">
      <c r="A79" s="51"/>
    </row>
    <row r="80" spans="1:39" ht="15" x14ac:dyDescent="0.2">
      <c r="A80" s="52"/>
    </row>
  </sheetData>
  <sheetProtection algorithmName="SHA-512" hashValue="ULhE73sP+U0qeBNqxTYfZlk6/0Gf716hPfYxKdNYpmFrGivoLCk4CLCCSlQXohRsPztpQ0YyndZBmzp/eSnhUQ==" saltValue="oB6sRw7udA/r+SCfMHa/rw==" spinCount="100000" sheet="1" formatCells="0" selectLockedCells="1"/>
  <mergeCells count="48">
    <mergeCell ref="B10:C10"/>
    <mergeCell ref="B64:F64"/>
    <mergeCell ref="B65:F73"/>
    <mergeCell ref="E48:F48"/>
    <mergeCell ref="B54:F62"/>
    <mergeCell ref="M62:N62"/>
    <mergeCell ref="O62:P62"/>
    <mergeCell ref="B12:C12"/>
    <mergeCell ref="D12:E12"/>
    <mergeCell ref="F12:G12"/>
    <mergeCell ref="H12:I12"/>
    <mergeCell ref="K28:L28"/>
    <mergeCell ref="E47:F47"/>
    <mergeCell ref="K45:L45"/>
    <mergeCell ref="M45:N45"/>
    <mergeCell ref="O45:P45"/>
    <mergeCell ref="K62:L62"/>
    <mergeCell ref="M28:N28"/>
    <mergeCell ref="O28:P28"/>
    <mergeCell ref="K1:O1"/>
    <mergeCell ref="L2:M2"/>
    <mergeCell ref="N2:O2"/>
    <mergeCell ref="L3:M3"/>
    <mergeCell ref="N3:O3"/>
    <mergeCell ref="L4:M4"/>
    <mergeCell ref="N4:O4"/>
    <mergeCell ref="L5:M5"/>
    <mergeCell ref="N5:O5"/>
    <mergeCell ref="L6:M6"/>
    <mergeCell ref="N6:O6"/>
    <mergeCell ref="Q6:R6"/>
    <mergeCell ref="Q7:R7"/>
    <mergeCell ref="Q8:R8"/>
    <mergeCell ref="Q9:R9"/>
    <mergeCell ref="L7:M7"/>
    <mergeCell ref="N7:O7"/>
    <mergeCell ref="K11:L11"/>
    <mergeCell ref="M11:N11"/>
    <mergeCell ref="O11:P11"/>
    <mergeCell ref="L8:M8"/>
    <mergeCell ref="N8:O8"/>
    <mergeCell ref="L9:M9"/>
    <mergeCell ref="N9:O9"/>
    <mergeCell ref="Q1:S1"/>
    <mergeCell ref="Q2:R2"/>
    <mergeCell ref="Q3:R3"/>
    <mergeCell ref="Q4:R4"/>
    <mergeCell ref="Q5:R5"/>
  </mergeCells>
  <conditionalFormatting sqref="I50">
    <cfRule type="containsText" dxfId="10" priority="3" operator="containsText" text="PhaseInDecrease">
      <formula>NOT(ISERROR(SEARCH("PhaseInDecrease",I50)))</formula>
    </cfRule>
    <cfRule type="containsText" dxfId="9" priority="4" operator="containsText" text="Deny">
      <formula>NOT(ISERROR(SEARCH("Deny",I50)))</formula>
    </cfRule>
  </conditionalFormatting>
  <conditionalFormatting sqref="J10">
    <cfRule type="containsText" dxfId="8" priority="2" operator="containsText" text="Provide Tenant Notification">
      <formula>NOT(ISERROR(SEARCH("Provide Tenant Notification",J10)))</formula>
    </cfRule>
  </conditionalFormatting>
  <conditionalFormatting sqref="H48">
    <cfRule type="containsText" dxfId="7" priority="1" operator="containsText" text="Provide Tenant Notification">
      <formula>NOT(ISERROR(SEARCH("Provide Tenant Notification",H48)))</formula>
    </cfRule>
  </conditionalFormatting>
  <dataValidations count="2">
    <dataValidation type="decimal" allowBlank="1" showInputMessage="1" showErrorMessage="1" errorTitle="Incorrect Amoount " error="Amount must be $0.00 or more &amp; cannot be a negative number. " sqref="K13:AM24 K30:AM41 K47:AM58 K64:AM75" xr:uid="{698ED126-A2B8-47AA-B932-ECBD3FCEFB75}">
      <formula1>0</formula1>
      <formula2>1000</formula2>
    </dataValidation>
    <dataValidation type="whole" allowBlank="1" showInputMessage="1" showErrorMessage="1" sqref="G47:I47 I9" xr:uid="{8B459FD6-0939-4709-B7A6-BF186F5C0C09}">
      <formula1>0</formula1>
      <formula2>1000</formula2>
    </dataValidation>
  </dataValidations>
  <pageMargins left="0.7" right="0.7" top="0.75" bottom="0.75" header="0.3" footer="0.3"/>
  <pageSetup scale="60" orientation="landscape" r:id="rId1"/>
  <colBreaks count="2" manualBreakCount="2">
    <brk id="9" max="76" man="1"/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N80"/>
  <sheetViews>
    <sheetView zoomScaleNormal="100" workbookViewId="0">
      <selection activeCell="I48" sqref="I48"/>
    </sheetView>
  </sheetViews>
  <sheetFormatPr defaultColWidth="9.140625" defaultRowHeight="12.75" x14ac:dyDescent="0.2"/>
  <cols>
    <col min="1" max="1" width="13.42578125" customWidth="1"/>
    <col min="2" max="9" width="16" customWidth="1"/>
    <col min="10" max="39" width="13.42578125" customWidth="1"/>
  </cols>
  <sheetData>
    <row r="1" spans="1:39" ht="25.5" customHeight="1" x14ac:dyDescent="0.25">
      <c r="A1" s="60" t="s">
        <v>52</v>
      </c>
      <c r="E1" s="61"/>
      <c r="F1" s="61"/>
      <c r="G1" s="61"/>
      <c r="I1" s="60"/>
      <c r="K1" s="117" t="s">
        <v>51</v>
      </c>
      <c r="L1" s="118"/>
      <c r="M1" s="118"/>
      <c r="N1" s="118"/>
      <c r="O1" s="118"/>
      <c r="Q1" s="109" t="s">
        <v>60</v>
      </c>
      <c r="R1" s="110"/>
      <c r="S1" s="111"/>
      <c r="T1" s="76"/>
      <c r="U1" s="76"/>
    </row>
    <row r="2" spans="1:39" ht="24.75" customHeight="1" x14ac:dyDescent="0.25">
      <c r="A2" s="52" t="s">
        <v>65</v>
      </c>
      <c r="D2" s="55"/>
      <c r="E2" s="62"/>
      <c r="F2" s="63"/>
      <c r="G2" s="64"/>
      <c r="H2" s="59"/>
      <c r="I2" s="52"/>
      <c r="J2" s="55"/>
      <c r="K2" s="66" t="s">
        <v>44</v>
      </c>
      <c r="L2" s="130" t="s">
        <v>54</v>
      </c>
      <c r="M2" s="131"/>
      <c r="N2" s="129" t="s">
        <v>53</v>
      </c>
      <c r="O2" s="129"/>
      <c r="P2" s="53"/>
      <c r="Q2" s="105" t="s">
        <v>55</v>
      </c>
      <c r="R2" s="106"/>
      <c r="S2" s="71" t="s">
        <v>61</v>
      </c>
      <c r="U2" s="74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20.100000000000001" customHeight="1" x14ac:dyDescent="0.2">
      <c r="A3" s="52" t="s">
        <v>72</v>
      </c>
      <c r="B3" s="10"/>
      <c r="C3" s="10"/>
      <c r="D3" s="55"/>
      <c r="E3" s="62"/>
      <c r="F3" s="63"/>
      <c r="G3" s="64"/>
      <c r="H3" s="59"/>
      <c r="I3" s="51"/>
      <c r="J3" s="55"/>
      <c r="K3" s="67" t="s">
        <v>45</v>
      </c>
      <c r="L3" s="113"/>
      <c r="M3" s="114"/>
      <c r="N3" s="132"/>
      <c r="O3" s="132"/>
      <c r="P3" s="52"/>
      <c r="Q3" s="107" t="s">
        <v>56</v>
      </c>
      <c r="R3" s="108"/>
      <c r="S3" s="73"/>
      <c r="U3" s="75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 ht="20.100000000000001" customHeight="1" x14ac:dyDescent="0.2">
      <c r="A4" s="51" t="s">
        <v>75</v>
      </c>
      <c r="B4" s="52"/>
      <c r="C4" s="52"/>
      <c r="D4" s="38"/>
      <c r="E4" s="56"/>
      <c r="F4" s="38"/>
      <c r="G4" s="38"/>
      <c r="H4" s="56"/>
      <c r="I4" s="51"/>
      <c r="J4" s="38"/>
      <c r="K4" s="68" t="s">
        <v>47</v>
      </c>
      <c r="L4" s="115"/>
      <c r="M4" s="116"/>
      <c r="N4" s="132"/>
      <c r="O4" s="132"/>
      <c r="P4" s="52"/>
      <c r="Q4" s="107" t="s">
        <v>57</v>
      </c>
      <c r="R4" s="108"/>
      <c r="S4" s="73"/>
      <c r="U4" s="75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:39" ht="20.100000000000001" customHeight="1" x14ac:dyDescent="0.2">
      <c r="A5" s="51" t="s">
        <v>76</v>
      </c>
      <c r="B5" s="10"/>
      <c r="C5" s="51"/>
      <c r="D5" s="38"/>
      <c r="E5" s="57"/>
      <c r="F5" s="58"/>
      <c r="G5" s="38"/>
      <c r="H5" s="57"/>
      <c r="I5" s="52"/>
      <c r="J5" s="38"/>
      <c r="K5" s="68" t="s">
        <v>46</v>
      </c>
      <c r="L5" s="115"/>
      <c r="M5" s="116"/>
      <c r="N5" s="132"/>
      <c r="O5" s="132"/>
      <c r="P5" s="51"/>
      <c r="Q5" s="107" t="s">
        <v>58</v>
      </c>
      <c r="R5" s="108"/>
      <c r="S5" s="73"/>
      <c r="U5" s="75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20.100000000000001" customHeight="1" x14ac:dyDescent="0.2">
      <c r="A6" s="52" t="s">
        <v>43</v>
      </c>
      <c r="B6" s="12"/>
      <c r="C6" s="51"/>
      <c r="D6" s="38"/>
      <c r="E6" s="57"/>
      <c r="F6" s="58"/>
      <c r="G6" s="38"/>
      <c r="H6" s="57"/>
      <c r="I6" s="58"/>
      <c r="J6" s="38"/>
      <c r="K6" s="68" t="s">
        <v>48</v>
      </c>
      <c r="L6" s="115"/>
      <c r="M6" s="116"/>
      <c r="N6" s="132"/>
      <c r="O6" s="132"/>
      <c r="P6" s="51"/>
      <c r="Q6" s="107" t="s">
        <v>59</v>
      </c>
      <c r="R6" s="108"/>
      <c r="S6" s="73"/>
      <c r="U6" s="75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1:39" ht="20.100000000000001" customHeight="1" x14ac:dyDescent="0.3">
      <c r="A7" s="51" t="s">
        <v>77</v>
      </c>
      <c r="B7" s="51"/>
      <c r="C7" s="51"/>
      <c r="D7" s="38"/>
      <c r="E7" s="57"/>
      <c r="F7" s="58"/>
      <c r="G7" s="38"/>
      <c r="H7" s="57"/>
      <c r="I7" s="58"/>
      <c r="J7" s="38"/>
      <c r="K7" s="67" t="s">
        <v>49</v>
      </c>
      <c r="L7" s="115"/>
      <c r="M7" s="116"/>
      <c r="N7" s="132"/>
      <c r="O7" s="132"/>
      <c r="P7" s="65"/>
      <c r="Q7" s="107" t="s">
        <v>62</v>
      </c>
      <c r="R7" s="108"/>
      <c r="S7" s="73"/>
      <c r="U7" s="75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39" ht="19.5" customHeight="1" x14ac:dyDescent="0.2">
      <c r="A8" s="51" t="s">
        <v>87</v>
      </c>
      <c r="B8" s="10"/>
      <c r="C8" s="52"/>
      <c r="D8" s="38"/>
      <c r="E8" s="56"/>
      <c r="F8" s="38"/>
      <c r="G8" s="38"/>
      <c r="H8" s="56"/>
      <c r="I8" s="38"/>
      <c r="J8" s="38"/>
      <c r="K8" s="67" t="s">
        <v>50</v>
      </c>
      <c r="L8" s="115"/>
      <c r="M8" s="116"/>
      <c r="N8" s="132"/>
      <c r="O8" s="132"/>
      <c r="P8" s="52"/>
      <c r="Q8" s="107" t="s">
        <v>63</v>
      </c>
      <c r="R8" s="108"/>
      <c r="S8" s="73"/>
      <c r="U8" s="75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26.25" customHeight="1" thickBot="1" x14ac:dyDescent="0.25">
      <c r="A9" s="12"/>
      <c r="D9" s="12"/>
      <c r="E9" s="10"/>
      <c r="F9" s="96" t="s">
        <v>67</v>
      </c>
      <c r="G9" s="97" t="s">
        <v>1</v>
      </c>
      <c r="H9" s="72" t="s">
        <v>7</v>
      </c>
      <c r="I9" s="77"/>
      <c r="K9" s="67" t="s">
        <v>15</v>
      </c>
      <c r="L9" s="115"/>
      <c r="M9" s="116"/>
      <c r="N9" s="132"/>
      <c r="O9" s="132"/>
      <c r="P9" s="52"/>
      <c r="Q9" s="107" t="s">
        <v>64</v>
      </c>
      <c r="R9" s="108"/>
      <c r="S9" s="73"/>
      <c r="U9" s="75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30.75" customHeight="1" thickBot="1" x14ac:dyDescent="0.25">
      <c r="A10" s="95" t="s">
        <v>68</v>
      </c>
      <c r="B10" s="128"/>
      <c r="C10" s="128"/>
      <c r="D10" s="95" t="s">
        <v>73</v>
      </c>
      <c r="E10" s="24"/>
      <c r="F10" s="95" t="s">
        <v>80</v>
      </c>
      <c r="G10" s="24"/>
      <c r="H10" s="72" t="s">
        <v>9</v>
      </c>
      <c r="I10" s="78">
        <f>ROUND(D51,0)</f>
        <v>0</v>
      </c>
      <c r="J10" s="72"/>
      <c r="L10" s="38"/>
      <c r="M10" s="38"/>
      <c r="O10" s="52"/>
      <c r="P10" s="52"/>
      <c r="Q10" s="52"/>
      <c r="R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8" x14ac:dyDescent="0.25">
      <c r="H11" s="99" t="s">
        <v>83</v>
      </c>
      <c r="I11" s="100">
        <f>'UA Methodology'!G14</f>
        <v>0</v>
      </c>
      <c r="K11" s="121" t="s">
        <v>2</v>
      </c>
      <c r="L11" s="121"/>
      <c r="M11" s="112"/>
      <c r="N11" s="112"/>
      <c r="O11" s="112"/>
      <c r="P11" s="112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5.95" customHeight="1" x14ac:dyDescent="0.25">
      <c r="A12" s="34"/>
      <c r="B12" s="127" t="s">
        <v>2</v>
      </c>
      <c r="C12" s="120"/>
      <c r="D12" s="119" t="s">
        <v>3</v>
      </c>
      <c r="E12" s="120"/>
      <c r="F12" s="119" t="s">
        <v>4</v>
      </c>
      <c r="G12" s="120"/>
      <c r="H12" s="119" t="s">
        <v>86</v>
      </c>
      <c r="I12" s="120"/>
      <c r="J12" s="10" t="s">
        <v>14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</row>
    <row r="13" spans="1:39" ht="15.95" customHeight="1" thickBot="1" x14ac:dyDescent="0.25">
      <c r="A13" s="35" t="s">
        <v>14</v>
      </c>
      <c r="B13" s="36" t="s">
        <v>17</v>
      </c>
      <c r="C13" s="33" t="s">
        <v>5</v>
      </c>
      <c r="D13" s="32" t="s">
        <v>17</v>
      </c>
      <c r="E13" s="33" t="s">
        <v>5</v>
      </c>
      <c r="F13" s="32" t="s">
        <v>17</v>
      </c>
      <c r="G13" s="33" t="s">
        <v>5</v>
      </c>
      <c r="H13" s="32" t="s">
        <v>17</v>
      </c>
      <c r="I13" s="13" t="s">
        <v>5</v>
      </c>
      <c r="J13" s="81"/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</row>
    <row r="14" spans="1:39" ht="15.95" customHeight="1" x14ac:dyDescent="0.2">
      <c r="A14" s="28">
        <f>K12</f>
        <v>0</v>
      </c>
      <c r="B14" s="1">
        <f>K25</f>
        <v>0</v>
      </c>
      <c r="C14" s="27" t="e">
        <f>K26</f>
        <v>#DIV/0!</v>
      </c>
      <c r="D14" s="1">
        <f>K42</f>
        <v>0</v>
      </c>
      <c r="E14" s="27" t="e">
        <f>K43</f>
        <v>#DIV/0!</v>
      </c>
      <c r="F14" s="1">
        <f>K59</f>
        <v>0</v>
      </c>
      <c r="G14" s="27" t="e">
        <f>K60</f>
        <v>#DIV/0!</v>
      </c>
      <c r="H14" s="1">
        <f>K76</f>
        <v>0</v>
      </c>
      <c r="I14" s="31" t="e">
        <f>K77</f>
        <v>#DIV/0!</v>
      </c>
      <c r="J14" s="82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5.95" customHeight="1" x14ac:dyDescent="0.2">
      <c r="A15" s="28">
        <f>L12</f>
        <v>0</v>
      </c>
      <c r="B15" s="1">
        <f>L25</f>
        <v>0</v>
      </c>
      <c r="C15" s="2" t="e">
        <f>L26</f>
        <v>#DIV/0!</v>
      </c>
      <c r="D15" s="1">
        <f>L42</f>
        <v>0</v>
      </c>
      <c r="E15" s="2" t="e">
        <f>L43</f>
        <v>#DIV/0!</v>
      </c>
      <c r="F15" s="1">
        <f>L59</f>
        <v>0</v>
      </c>
      <c r="G15" s="2" t="e">
        <f>L60</f>
        <v>#DIV/0!</v>
      </c>
      <c r="H15" s="1">
        <f>L76</f>
        <v>0</v>
      </c>
      <c r="I15" s="30" t="e">
        <f>L77</f>
        <v>#DIV/0!</v>
      </c>
      <c r="J15" s="82"/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5.95" customHeight="1" x14ac:dyDescent="0.2">
      <c r="A16" s="28">
        <f>M12</f>
        <v>0</v>
      </c>
      <c r="B16" s="1">
        <f>M25</f>
        <v>0</v>
      </c>
      <c r="C16" s="2" t="e">
        <f>M26</f>
        <v>#DIV/0!</v>
      </c>
      <c r="D16" s="1">
        <f>M42</f>
        <v>0</v>
      </c>
      <c r="E16" s="2" t="e">
        <f>M43</f>
        <v>#DIV/0!</v>
      </c>
      <c r="F16" s="1">
        <f>M59</f>
        <v>0</v>
      </c>
      <c r="G16" s="2" t="e">
        <f>M60</f>
        <v>#DIV/0!</v>
      </c>
      <c r="H16" s="1">
        <f>M76</f>
        <v>0</v>
      </c>
      <c r="I16" s="30" t="e">
        <f>M77</f>
        <v>#DIV/0!</v>
      </c>
      <c r="J16" s="82"/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ht="15.95" customHeight="1" x14ac:dyDescent="0.2">
      <c r="A17" s="28">
        <f>N12</f>
        <v>0</v>
      </c>
      <c r="B17" s="1">
        <f>N25</f>
        <v>0</v>
      </c>
      <c r="C17" s="2" t="e">
        <f>N26</f>
        <v>#DIV/0!</v>
      </c>
      <c r="D17" s="1">
        <f>N42</f>
        <v>0</v>
      </c>
      <c r="E17" s="2" t="e">
        <f>N43</f>
        <v>#DIV/0!</v>
      </c>
      <c r="F17" s="1">
        <f>N59</f>
        <v>0</v>
      </c>
      <c r="G17" s="2" t="e">
        <f>N60</f>
        <v>#DIV/0!</v>
      </c>
      <c r="H17" s="1">
        <f>N76</f>
        <v>0</v>
      </c>
      <c r="I17" s="30" t="e">
        <f>N77</f>
        <v>#DIV/0!</v>
      </c>
      <c r="J17" s="82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39" ht="15.95" customHeight="1" x14ac:dyDescent="0.2">
      <c r="A18" s="28">
        <f>O12</f>
        <v>0</v>
      </c>
      <c r="B18" s="1">
        <f>O25</f>
        <v>0</v>
      </c>
      <c r="C18" s="2" t="e">
        <f>O26</f>
        <v>#DIV/0!</v>
      </c>
      <c r="D18" s="1">
        <f>O42</f>
        <v>0</v>
      </c>
      <c r="E18" s="2" t="e">
        <f>O43</f>
        <v>#DIV/0!</v>
      </c>
      <c r="F18" s="1">
        <f>O59</f>
        <v>0</v>
      </c>
      <c r="G18" s="2" t="e">
        <f>O60</f>
        <v>#DIV/0!</v>
      </c>
      <c r="H18" s="1">
        <f>O76</f>
        <v>0</v>
      </c>
      <c r="I18" s="30" t="e">
        <f>O77</f>
        <v>#DIV/0!</v>
      </c>
      <c r="J18" s="82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</row>
    <row r="19" spans="1:39" ht="15.95" customHeight="1" x14ac:dyDescent="0.2">
      <c r="A19" s="28">
        <f>P12</f>
        <v>0</v>
      </c>
      <c r="B19" s="1">
        <f>P25</f>
        <v>0</v>
      </c>
      <c r="C19" s="2" t="e">
        <f>P26</f>
        <v>#DIV/0!</v>
      </c>
      <c r="D19" s="1">
        <f>P42</f>
        <v>0</v>
      </c>
      <c r="E19" s="2" t="e">
        <f>P43</f>
        <v>#DIV/0!</v>
      </c>
      <c r="F19" s="1">
        <f>P59</f>
        <v>0</v>
      </c>
      <c r="G19" s="2" t="e">
        <f>P60</f>
        <v>#DIV/0!</v>
      </c>
      <c r="H19" s="1">
        <f>P76</f>
        <v>0</v>
      </c>
      <c r="I19" s="30" t="e">
        <f>P77</f>
        <v>#DIV/0!</v>
      </c>
      <c r="J19" s="82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ht="15.95" customHeight="1" x14ac:dyDescent="0.2">
      <c r="A20" s="28">
        <f>Q12</f>
        <v>0</v>
      </c>
      <c r="B20" s="1">
        <f>Q25</f>
        <v>0</v>
      </c>
      <c r="C20" s="2" t="e">
        <f>Q26</f>
        <v>#DIV/0!</v>
      </c>
      <c r="D20" s="1">
        <f>Q42</f>
        <v>0</v>
      </c>
      <c r="E20" s="2" t="e">
        <f>Q43</f>
        <v>#DIV/0!</v>
      </c>
      <c r="F20" s="1">
        <f>Q59</f>
        <v>0</v>
      </c>
      <c r="G20" s="2" t="e">
        <f>Q60</f>
        <v>#DIV/0!</v>
      </c>
      <c r="H20" s="1">
        <f>Q76</f>
        <v>0</v>
      </c>
      <c r="I20" s="30" t="e">
        <f>Q77</f>
        <v>#DIV/0!</v>
      </c>
      <c r="J20" s="82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ht="15.95" customHeight="1" x14ac:dyDescent="0.2">
      <c r="A21" s="28">
        <f>R12</f>
        <v>0</v>
      </c>
      <c r="B21" s="1">
        <f>R25</f>
        <v>0</v>
      </c>
      <c r="C21" s="2" t="e">
        <f>R26</f>
        <v>#DIV/0!</v>
      </c>
      <c r="D21" s="1">
        <f>R42</f>
        <v>0</v>
      </c>
      <c r="E21" s="2" t="e">
        <f>R43</f>
        <v>#DIV/0!</v>
      </c>
      <c r="F21" s="1">
        <f>R59</f>
        <v>0</v>
      </c>
      <c r="G21" s="2" t="e">
        <f>R60</f>
        <v>#DIV/0!</v>
      </c>
      <c r="H21" s="1">
        <f>R76</f>
        <v>0</v>
      </c>
      <c r="I21" s="30" t="e">
        <f>R77</f>
        <v>#DIV/0!</v>
      </c>
      <c r="J21" s="82"/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ht="15.95" customHeight="1" x14ac:dyDescent="0.2">
      <c r="A22" s="28">
        <f>S12</f>
        <v>0</v>
      </c>
      <c r="B22" s="1">
        <f>S25</f>
        <v>0</v>
      </c>
      <c r="C22" s="2" t="e">
        <f>S26</f>
        <v>#DIV/0!</v>
      </c>
      <c r="D22" s="1">
        <f>S42</f>
        <v>0</v>
      </c>
      <c r="E22" s="2" t="e">
        <f>S43</f>
        <v>#DIV/0!</v>
      </c>
      <c r="F22" s="1">
        <f>S59</f>
        <v>0</v>
      </c>
      <c r="G22" s="2" t="e">
        <f>S60</f>
        <v>#DIV/0!</v>
      </c>
      <c r="H22" s="1">
        <f>S76</f>
        <v>0</v>
      </c>
      <c r="I22" s="30" t="e">
        <f>S77</f>
        <v>#DIV/0!</v>
      </c>
      <c r="J22" s="82"/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ht="15.95" customHeight="1" x14ac:dyDescent="0.2">
      <c r="A23" s="28">
        <f>T12</f>
        <v>0</v>
      </c>
      <c r="B23" s="1">
        <f>T25</f>
        <v>0</v>
      </c>
      <c r="C23" s="2" t="e">
        <f>T26</f>
        <v>#DIV/0!</v>
      </c>
      <c r="D23" s="1">
        <f>T42</f>
        <v>0</v>
      </c>
      <c r="E23" s="2" t="e">
        <f>T43</f>
        <v>#DIV/0!</v>
      </c>
      <c r="F23" s="1">
        <f>T59</f>
        <v>0</v>
      </c>
      <c r="G23" s="2" t="e">
        <f>T60</f>
        <v>#DIV/0!</v>
      </c>
      <c r="H23" s="1">
        <f>T76</f>
        <v>0</v>
      </c>
      <c r="I23" s="30" t="e">
        <f>T77</f>
        <v>#DIV/0!</v>
      </c>
      <c r="J23" s="82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ht="15.95" customHeight="1" x14ac:dyDescent="0.2">
      <c r="A24" s="28">
        <f>U12</f>
        <v>0</v>
      </c>
      <c r="B24" s="1">
        <f>U25</f>
        <v>0</v>
      </c>
      <c r="C24" s="2" t="e">
        <f>U26</f>
        <v>#DIV/0!</v>
      </c>
      <c r="D24" s="1">
        <f>U42</f>
        <v>0</v>
      </c>
      <c r="E24" s="2" t="e">
        <f>U43</f>
        <v>#DIV/0!</v>
      </c>
      <c r="F24" s="1">
        <f>U59</f>
        <v>0</v>
      </c>
      <c r="G24" s="2" t="e">
        <f>U60</f>
        <v>#DIV/0!</v>
      </c>
      <c r="H24" s="1">
        <f>U76</f>
        <v>0</v>
      </c>
      <c r="I24" s="30" t="e">
        <f>U77</f>
        <v>#DIV/0!</v>
      </c>
      <c r="J24" s="82"/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ht="15.95" customHeight="1" thickBot="1" x14ac:dyDescent="0.3">
      <c r="A25" s="28">
        <f>V12</f>
        <v>0</v>
      </c>
      <c r="B25" s="1">
        <f>V25</f>
        <v>0</v>
      </c>
      <c r="C25" s="2" t="e">
        <f>V26</f>
        <v>#DIV/0!</v>
      </c>
      <c r="D25" s="1">
        <f>V42</f>
        <v>0</v>
      </c>
      <c r="E25" s="2" t="e">
        <f>V43</f>
        <v>#DIV/0!</v>
      </c>
      <c r="F25" s="1">
        <f>V59</f>
        <v>0</v>
      </c>
      <c r="G25" s="2" t="e">
        <f>V60</f>
        <v>#DIV/0!</v>
      </c>
      <c r="H25" s="1">
        <f>V76</f>
        <v>0</v>
      </c>
      <c r="I25" s="2" t="e">
        <f>V77</f>
        <v>#DIV/0!</v>
      </c>
      <c r="K25" s="89">
        <f t="shared" ref="K25:P25" si="0">SUM(K13:K24)</f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89">
        <f t="shared" si="0"/>
        <v>0</v>
      </c>
      <c r="P25" s="89">
        <f t="shared" si="0"/>
        <v>0</v>
      </c>
      <c r="Q25" s="89">
        <f t="shared" ref="Q25:AM25" si="1">SUM(Q13:Q24)</f>
        <v>0</v>
      </c>
      <c r="R25" s="89">
        <f t="shared" si="1"/>
        <v>0</v>
      </c>
      <c r="S25" s="89">
        <f t="shared" si="1"/>
        <v>0</v>
      </c>
      <c r="T25" s="89">
        <f t="shared" si="1"/>
        <v>0</v>
      </c>
      <c r="U25" s="89">
        <f t="shared" si="1"/>
        <v>0</v>
      </c>
      <c r="V25" s="89">
        <f t="shared" si="1"/>
        <v>0</v>
      </c>
      <c r="W25" s="89">
        <f t="shared" si="1"/>
        <v>0</v>
      </c>
      <c r="X25" s="89">
        <f t="shared" si="1"/>
        <v>0</v>
      </c>
      <c r="Y25" s="89">
        <f t="shared" si="1"/>
        <v>0</v>
      </c>
      <c r="Z25" s="89">
        <f t="shared" si="1"/>
        <v>0</v>
      </c>
      <c r="AA25" s="89">
        <f t="shared" si="1"/>
        <v>0</v>
      </c>
      <c r="AB25" s="89">
        <f t="shared" si="1"/>
        <v>0</v>
      </c>
      <c r="AC25" s="89">
        <f t="shared" si="1"/>
        <v>0</v>
      </c>
      <c r="AD25" s="89">
        <f t="shared" si="1"/>
        <v>0</v>
      </c>
      <c r="AE25" s="89">
        <f t="shared" si="1"/>
        <v>0</v>
      </c>
      <c r="AF25" s="89">
        <f t="shared" si="1"/>
        <v>0</v>
      </c>
      <c r="AG25" s="89">
        <f t="shared" si="1"/>
        <v>0</v>
      </c>
      <c r="AH25" s="89">
        <f t="shared" si="1"/>
        <v>0</v>
      </c>
      <c r="AI25" s="89">
        <f t="shared" si="1"/>
        <v>0</v>
      </c>
      <c r="AJ25" s="89">
        <f t="shared" si="1"/>
        <v>0</v>
      </c>
      <c r="AK25" s="89">
        <f t="shared" si="1"/>
        <v>0</v>
      </c>
      <c r="AL25" s="89">
        <f t="shared" si="1"/>
        <v>0</v>
      </c>
      <c r="AM25" s="89">
        <f t="shared" si="1"/>
        <v>0</v>
      </c>
    </row>
    <row r="26" spans="1:39" ht="15.95" customHeight="1" thickTop="1" x14ac:dyDescent="0.2">
      <c r="A26" s="28">
        <f>W12</f>
        <v>0</v>
      </c>
      <c r="B26" s="1">
        <f>W25</f>
        <v>0</v>
      </c>
      <c r="C26" s="2" t="e">
        <f>W26</f>
        <v>#DIV/0!</v>
      </c>
      <c r="D26" s="1">
        <f>W42</f>
        <v>0</v>
      </c>
      <c r="E26" s="2" t="e">
        <f>W43</f>
        <v>#DIV/0!</v>
      </c>
      <c r="F26" s="1">
        <f>W59</f>
        <v>0</v>
      </c>
      <c r="G26" s="2" t="e">
        <f>W60</f>
        <v>#DIV/0!</v>
      </c>
      <c r="H26" s="1">
        <f>W76</f>
        <v>0</v>
      </c>
      <c r="I26" s="2" t="e">
        <f>W77</f>
        <v>#DIV/0!</v>
      </c>
      <c r="K26" s="90" t="e">
        <f t="shared" ref="K26:AM26" si="2">K25/K27</f>
        <v>#DIV/0!</v>
      </c>
      <c r="L26" s="90" t="e">
        <f t="shared" si="2"/>
        <v>#DIV/0!</v>
      </c>
      <c r="M26" s="90" t="e">
        <f t="shared" si="2"/>
        <v>#DIV/0!</v>
      </c>
      <c r="N26" s="90" t="e">
        <f t="shared" si="2"/>
        <v>#DIV/0!</v>
      </c>
      <c r="O26" s="90" t="e">
        <f t="shared" si="2"/>
        <v>#DIV/0!</v>
      </c>
      <c r="P26" s="90" t="e">
        <f t="shared" si="2"/>
        <v>#DIV/0!</v>
      </c>
      <c r="Q26" s="90" t="e">
        <f t="shared" si="2"/>
        <v>#DIV/0!</v>
      </c>
      <c r="R26" s="90" t="e">
        <f>R25/R27</f>
        <v>#DIV/0!</v>
      </c>
      <c r="S26" s="90" t="e">
        <f t="shared" si="2"/>
        <v>#DIV/0!</v>
      </c>
      <c r="T26" s="90" t="e">
        <f t="shared" si="2"/>
        <v>#DIV/0!</v>
      </c>
      <c r="U26" s="90" t="e">
        <f t="shared" si="2"/>
        <v>#DIV/0!</v>
      </c>
      <c r="V26" s="90" t="e">
        <f t="shared" si="2"/>
        <v>#DIV/0!</v>
      </c>
      <c r="W26" s="90" t="e">
        <f t="shared" si="2"/>
        <v>#DIV/0!</v>
      </c>
      <c r="X26" s="90" t="e">
        <f t="shared" si="2"/>
        <v>#DIV/0!</v>
      </c>
      <c r="Y26" s="90" t="e">
        <f t="shared" si="2"/>
        <v>#DIV/0!</v>
      </c>
      <c r="Z26" s="90" t="e">
        <f t="shared" si="2"/>
        <v>#DIV/0!</v>
      </c>
      <c r="AA26" s="90" t="e">
        <f t="shared" si="2"/>
        <v>#DIV/0!</v>
      </c>
      <c r="AB26" s="90" t="e">
        <f t="shared" si="2"/>
        <v>#DIV/0!</v>
      </c>
      <c r="AC26" s="90" t="e">
        <f t="shared" si="2"/>
        <v>#DIV/0!</v>
      </c>
      <c r="AD26" s="90" t="e">
        <f t="shared" si="2"/>
        <v>#DIV/0!</v>
      </c>
      <c r="AE26" s="90" t="e">
        <f t="shared" si="2"/>
        <v>#DIV/0!</v>
      </c>
      <c r="AF26" s="90" t="e">
        <f t="shared" si="2"/>
        <v>#DIV/0!</v>
      </c>
      <c r="AG26" s="90" t="e">
        <f t="shared" si="2"/>
        <v>#DIV/0!</v>
      </c>
      <c r="AH26" s="90" t="e">
        <f t="shared" si="2"/>
        <v>#DIV/0!</v>
      </c>
      <c r="AI26" s="90" t="e">
        <f t="shared" si="2"/>
        <v>#DIV/0!</v>
      </c>
      <c r="AJ26" s="90" t="e">
        <f t="shared" si="2"/>
        <v>#DIV/0!</v>
      </c>
      <c r="AK26" s="90" t="e">
        <f t="shared" si="2"/>
        <v>#DIV/0!</v>
      </c>
      <c r="AL26" s="90" t="e">
        <f t="shared" si="2"/>
        <v>#DIV/0!</v>
      </c>
      <c r="AM26" s="90" t="e">
        <f t="shared" si="2"/>
        <v>#DIV/0!</v>
      </c>
    </row>
    <row r="27" spans="1:39" ht="15.95" customHeight="1" x14ac:dyDescent="0.2">
      <c r="A27" s="28">
        <f>X12</f>
        <v>0</v>
      </c>
      <c r="B27" s="1">
        <f>X25</f>
        <v>0</v>
      </c>
      <c r="C27" s="2" t="e">
        <f>X26</f>
        <v>#DIV/0!</v>
      </c>
      <c r="D27" s="1">
        <f>X42</f>
        <v>0</v>
      </c>
      <c r="E27" s="2" t="e">
        <f>X43</f>
        <v>#DIV/0!</v>
      </c>
      <c r="F27" s="1">
        <f>X59</f>
        <v>0</v>
      </c>
      <c r="G27" s="2" t="e">
        <f>X60</f>
        <v>#DIV/0!</v>
      </c>
      <c r="H27" s="1">
        <f>X76</f>
        <v>0</v>
      </c>
      <c r="I27" s="2" t="e">
        <f>X77</f>
        <v>#DIV/0!</v>
      </c>
      <c r="J27" s="15"/>
      <c r="K27" s="91">
        <f t="shared" ref="K27:AL27" si="3">COUNTIF(K13:K24,"&gt;$0.00")</f>
        <v>0</v>
      </c>
      <c r="L27" s="91">
        <f t="shared" si="3"/>
        <v>0</v>
      </c>
      <c r="M27" s="91">
        <f t="shared" si="3"/>
        <v>0</v>
      </c>
      <c r="N27" s="91">
        <f t="shared" si="3"/>
        <v>0</v>
      </c>
      <c r="O27" s="91">
        <f t="shared" si="3"/>
        <v>0</v>
      </c>
      <c r="P27" s="91">
        <f t="shared" si="3"/>
        <v>0</v>
      </c>
      <c r="Q27" s="91">
        <f t="shared" si="3"/>
        <v>0</v>
      </c>
      <c r="R27" s="91">
        <f t="shared" si="3"/>
        <v>0</v>
      </c>
      <c r="S27" s="91">
        <f t="shared" si="3"/>
        <v>0</v>
      </c>
      <c r="T27" s="91">
        <f t="shared" si="3"/>
        <v>0</v>
      </c>
      <c r="U27" s="91">
        <f t="shared" si="3"/>
        <v>0</v>
      </c>
      <c r="V27" s="91">
        <f t="shared" si="3"/>
        <v>0</v>
      </c>
      <c r="W27" s="91">
        <f t="shared" si="3"/>
        <v>0</v>
      </c>
      <c r="X27" s="91">
        <f t="shared" si="3"/>
        <v>0</v>
      </c>
      <c r="Y27" s="91">
        <f t="shared" si="3"/>
        <v>0</v>
      </c>
      <c r="Z27" s="91">
        <f t="shared" si="3"/>
        <v>0</v>
      </c>
      <c r="AA27" s="91">
        <f t="shared" si="3"/>
        <v>0</v>
      </c>
      <c r="AB27" s="91">
        <f t="shared" si="3"/>
        <v>0</v>
      </c>
      <c r="AC27" s="91">
        <f t="shared" si="3"/>
        <v>0</v>
      </c>
      <c r="AD27" s="91">
        <f t="shared" si="3"/>
        <v>0</v>
      </c>
      <c r="AE27" s="91">
        <f t="shared" si="3"/>
        <v>0</v>
      </c>
      <c r="AF27" s="91">
        <f t="shared" si="3"/>
        <v>0</v>
      </c>
      <c r="AG27" s="91">
        <f t="shared" si="3"/>
        <v>0</v>
      </c>
      <c r="AH27" s="91">
        <f t="shared" si="3"/>
        <v>0</v>
      </c>
      <c r="AI27" s="91">
        <f t="shared" si="3"/>
        <v>0</v>
      </c>
      <c r="AJ27" s="91">
        <f t="shared" si="3"/>
        <v>0</v>
      </c>
      <c r="AK27" s="91">
        <f t="shared" si="3"/>
        <v>0</v>
      </c>
      <c r="AL27" s="91">
        <f t="shared" si="3"/>
        <v>0</v>
      </c>
      <c r="AM27" s="91">
        <f>COUNTIF(AM13:AM24,"&gt;$0.00")</f>
        <v>0</v>
      </c>
    </row>
    <row r="28" spans="1:39" ht="15.95" customHeight="1" x14ac:dyDescent="0.25">
      <c r="A28" s="28">
        <f>Y12</f>
        <v>0</v>
      </c>
      <c r="B28" s="1">
        <f>Y25</f>
        <v>0</v>
      </c>
      <c r="C28" s="2" t="e">
        <f>Y26</f>
        <v>#DIV/0!</v>
      </c>
      <c r="D28" s="3">
        <f>Y42</f>
        <v>0</v>
      </c>
      <c r="E28" s="2" t="e">
        <f>Y43</f>
        <v>#DIV/0!</v>
      </c>
      <c r="F28" s="1">
        <f>Y59</f>
        <v>0</v>
      </c>
      <c r="G28" s="2" t="e">
        <f>Y60</f>
        <v>#DIV/0!</v>
      </c>
      <c r="H28" s="1">
        <f>Y76</f>
        <v>0</v>
      </c>
      <c r="I28" s="2" t="e">
        <f>Y77</f>
        <v>#DIV/0!</v>
      </c>
      <c r="K28" s="121" t="s">
        <v>3</v>
      </c>
      <c r="L28" s="121"/>
      <c r="M28" s="112"/>
      <c r="N28" s="112"/>
      <c r="O28" s="112"/>
      <c r="P28" s="112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5.95" customHeight="1" x14ac:dyDescent="0.25">
      <c r="A29" s="28">
        <f>Z12</f>
        <v>0</v>
      </c>
      <c r="B29" s="1">
        <f>Z25</f>
        <v>0</v>
      </c>
      <c r="C29" s="2" t="e">
        <f>Z26</f>
        <v>#DIV/0!</v>
      </c>
      <c r="D29" s="3">
        <f>Z42</f>
        <v>0</v>
      </c>
      <c r="E29" s="2" t="e">
        <f>Z43</f>
        <v>#DIV/0!</v>
      </c>
      <c r="F29" s="1">
        <f>Z59</f>
        <v>0</v>
      </c>
      <c r="G29" s="2" t="e">
        <f>Z60</f>
        <v>#DIV/0!</v>
      </c>
      <c r="H29" s="1">
        <f>Z76</f>
        <v>0</v>
      </c>
      <c r="I29" s="2" t="e">
        <f>Z77</f>
        <v>#DIV/0!</v>
      </c>
      <c r="J29" s="10" t="s">
        <v>14</v>
      </c>
      <c r="K29" s="85">
        <f t="shared" ref="K29:AM29" si="4">K12</f>
        <v>0</v>
      </c>
      <c r="L29" s="85">
        <f t="shared" si="4"/>
        <v>0</v>
      </c>
      <c r="M29" s="85">
        <f t="shared" si="4"/>
        <v>0</v>
      </c>
      <c r="N29" s="85">
        <f t="shared" si="4"/>
        <v>0</v>
      </c>
      <c r="O29" s="85">
        <f t="shared" si="4"/>
        <v>0</v>
      </c>
      <c r="P29" s="85">
        <f t="shared" si="4"/>
        <v>0</v>
      </c>
      <c r="Q29" s="85">
        <f t="shared" si="4"/>
        <v>0</v>
      </c>
      <c r="R29" s="85">
        <f t="shared" si="4"/>
        <v>0</v>
      </c>
      <c r="S29" s="85">
        <f t="shared" si="4"/>
        <v>0</v>
      </c>
      <c r="T29" s="85">
        <f t="shared" si="4"/>
        <v>0</v>
      </c>
      <c r="U29" s="85">
        <f t="shared" si="4"/>
        <v>0</v>
      </c>
      <c r="V29" s="85">
        <f t="shared" si="4"/>
        <v>0</v>
      </c>
      <c r="W29" s="85">
        <f t="shared" si="4"/>
        <v>0</v>
      </c>
      <c r="X29" s="85">
        <f t="shared" si="4"/>
        <v>0</v>
      </c>
      <c r="Y29" s="85">
        <f t="shared" si="4"/>
        <v>0</v>
      </c>
      <c r="Z29" s="85">
        <f t="shared" si="4"/>
        <v>0</v>
      </c>
      <c r="AA29" s="85">
        <f t="shared" si="4"/>
        <v>0</v>
      </c>
      <c r="AB29" s="85">
        <f t="shared" si="4"/>
        <v>0</v>
      </c>
      <c r="AC29" s="85">
        <f t="shared" si="4"/>
        <v>0</v>
      </c>
      <c r="AD29" s="85">
        <f t="shared" si="4"/>
        <v>0</v>
      </c>
      <c r="AE29" s="85">
        <f t="shared" si="4"/>
        <v>0</v>
      </c>
      <c r="AF29" s="85">
        <f t="shared" si="4"/>
        <v>0</v>
      </c>
      <c r="AG29" s="85">
        <f t="shared" si="4"/>
        <v>0</v>
      </c>
      <c r="AH29" s="85">
        <f t="shared" si="4"/>
        <v>0</v>
      </c>
      <c r="AI29" s="85">
        <f t="shared" si="4"/>
        <v>0</v>
      </c>
      <c r="AJ29" s="85">
        <f t="shared" si="4"/>
        <v>0</v>
      </c>
      <c r="AK29" s="85">
        <f t="shared" si="4"/>
        <v>0</v>
      </c>
      <c r="AL29" s="85">
        <f t="shared" si="4"/>
        <v>0</v>
      </c>
      <c r="AM29" s="85">
        <f t="shared" si="4"/>
        <v>0</v>
      </c>
    </row>
    <row r="30" spans="1:39" ht="15.95" customHeight="1" x14ac:dyDescent="0.2">
      <c r="A30" s="28">
        <f>AA12</f>
        <v>0</v>
      </c>
      <c r="B30" s="1">
        <f>AA25</f>
        <v>0</v>
      </c>
      <c r="C30" s="2" t="e">
        <f>AA26</f>
        <v>#DIV/0!</v>
      </c>
      <c r="D30" s="3">
        <f>AA42</f>
        <v>0</v>
      </c>
      <c r="E30" s="2" t="e">
        <f>AA43</f>
        <v>#DIV/0!</v>
      </c>
      <c r="F30" s="3">
        <f>AA59</f>
        <v>0</v>
      </c>
      <c r="G30" s="2" t="e">
        <f>AA60</f>
        <v>#DIV/0!</v>
      </c>
      <c r="H30" s="1">
        <f>AA76</f>
        <v>0</v>
      </c>
      <c r="I30" s="30" t="e">
        <f>AA77</f>
        <v>#DIV/0!</v>
      </c>
      <c r="J30" s="81"/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</row>
    <row r="31" spans="1:39" ht="15.95" customHeight="1" x14ac:dyDescent="0.2">
      <c r="A31" s="28">
        <f>AB12</f>
        <v>0</v>
      </c>
      <c r="B31" s="1">
        <f>AB25</f>
        <v>0</v>
      </c>
      <c r="C31" s="2" t="e">
        <f>AB26</f>
        <v>#DIV/0!</v>
      </c>
      <c r="D31" s="3">
        <f>AB42</f>
        <v>0</v>
      </c>
      <c r="E31" s="2" t="e">
        <f>AB43</f>
        <v>#DIV/0!</v>
      </c>
      <c r="F31" s="3">
        <f>AB59</f>
        <v>0</v>
      </c>
      <c r="G31" s="2" t="e">
        <f>AB60</f>
        <v>#DIV/0!</v>
      </c>
      <c r="H31" s="1">
        <f>AB76</f>
        <v>0</v>
      </c>
      <c r="I31" s="30" t="e">
        <f>AB77</f>
        <v>#DIV/0!</v>
      </c>
      <c r="J31" s="82"/>
      <c r="K31" s="87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</row>
    <row r="32" spans="1:39" ht="15.95" customHeight="1" x14ac:dyDescent="0.2">
      <c r="A32" s="28">
        <f>AC12</f>
        <v>0</v>
      </c>
      <c r="B32" s="1">
        <f>AC25</f>
        <v>0</v>
      </c>
      <c r="C32" s="2" t="e">
        <f>AC26</f>
        <v>#DIV/0!</v>
      </c>
      <c r="D32" s="3">
        <f>AC42</f>
        <v>0</v>
      </c>
      <c r="E32" s="2" t="e">
        <f>AC43</f>
        <v>#DIV/0!</v>
      </c>
      <c r="F32" s="3">
        <f>AC59</f>
        <v>0</v>
      </c>
      <c r="G32" s="2" t="e">
        <f>AC60</f>
        <v>#DIV/0!</v>
      </c>
      <c r="H32" s="3">
        <f>AC76</f>
        <v>0</v>
      </c>
      <c r="I32" s="30" t="e">
        <f>AC77</f>
        <v>#DIV/0!</v>
      </c>
      <c r="J32" s="82"/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</row>
    <row r="33" spans="1:40" ht="15.95" customHeight="1" x14ac:dyDescent="0.2">
      <c r="A33" s="28">
        <f>AD12</f>
        <v>0</v>
      </c>
      <c r="B33" s="1">
        <f>AD25</f>
        <v>0</v>
      </c>
      <c r="C33" s="2" t="e">
        <f>AD26</f>
        <v>#DIV/0!</v>
      </c>
      <c r="D33" s="3">
        <f>AD42</f>
        <v>0</v>
      </c>
      <c r="E33" s="2" t="e">
        <f>AD43</f>
        <v>#DIV/0!</v>
      </c>
      <c r="F33" s="3">
        <f>AD59</f>
        <v>0</v>
      </c>
      <c r="G33" s="2" t="e">
        <f>AD60</f>
        <v>#DIV/0!</v>
      </c>
      <c r="H33" s="3">
        <f>AD76</f>
        <v>0</v>
      </c>
      <c r="I33" s="30" t="e">
        <f>AD77</f>
        <v>#DIV/0!</v>
      </c>
      <c r="J33" s="82"/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</row>
    <row r="34" spans="1:40" ht="15.95" customHeight="1" x14ac:dyDescent="0.2">
      <c r="A34" s="28">
        <f>AE12</f>
        <v>0</v>
      </c>
      <c r="B34" s="1">
        <f>AE25</f>
        <v>0</v>
      </c>
      <c r="C34" s="2" t="e">
        <f>AE26</f>
        <v>#DIV/0!</v>
      </c>
      <c r="D34" s="3">
        <f>AE42</f>
        <v>0</v>
      </c>
      <c r="E34" s="2" t="e">
        <f>AE43</f>
        <v>#DIV/0!</v>
      </c>
      <c r="F34" s="3">
        <f>AE59</f>
        <v>0</v>
      </c>
      <c r="G34" s="2" t="e">
        <f>AE60</f>
        <v>#DIV/0!</v>
      </c>
      <c r="H34" s="3">
        <f>AE76</f>
        <v>0</v>
      </c>
      <c r="I34" s="30" t="e">
        <f>AE77</f>
        <v>#DIV/0!</v>
      </c>
      <c r="J34" s="82"/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</row>
    <row r="35" spans="1:40" ht="15.95" customHeight="1" x14ac:dyDescent="0.2">
      <c r="A35" s="28">
        <f>AF12</f>
        <v>0</v>
      </c>
      <c r="B35" s="1">
        <f>AF25</f>
        <v>0</v>
      </c>
      <c r="C35" s="2" t="e">
        <f>AF26</f>
        <v>#DIV/0!</v>
      </c>
      <c r="D35" s="3">
        <f>AF42</f>
        <v>0</v>
      </c>
      <c r="E35" s="2" t="e">
        <f>AF43</f>
        <v>#DIV/0!</v>
      </c>
      <c r="F35" s="3">
        <f>AF59</f>
        <v>0</v>
      </c>
      <c r="G35" s="2" t="e">
        <f>AF60</f>
        <v>#DIV/0!</v>
      </c>
      <c r="H35" s="3">
        <f>AF76</f>
        <v>0</v>
      </c>
      <c r="I35" s="30" t="e">
        <f>AF77</f>
        <v>#DIV/0!</v>
      </c>
      <c r="J35" s="82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</row>
    <row r="36" spans="1:40" ht="15.95" customHeight="1" x14ac:dyDescent="0.2">
      <c r="A36" s="28">
        <f>AG12</f>
        <v>0</v>
      </c>
      <c r="B36" s="1">
        <f>AG25</f>
        <v>0</v>
      </c>
      <c r="C36" s="2" t="e">
        <f>AG26</f>
        <v>#DIV/0!</v>
      </c>
      <c r="D36" s="3">
        <f>AG42</f>
        <v>0</v>
      </c>
      <c r="E36" s="2" t="e">
        <f>AG43</f>
        <v>#DIV/0!</v>
      </c>
      <c r="F36" s="3">
        <f>AG59</f>
        <v>0</v>
      </c>
      <c r="G36" s="2" t="e">
        <f>AG60</f>
        <v>#DIV/0!</v>
      </c>
      <c r="H36" s="3">
        <f>AG76</f>
        <v>0</v>
      </c>
      <c r="I36" s="30" t="e">
        <f>AG77</f>
        <v>#DIV/0!</v>
      </c>
      <c r="J36" s="82"/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40" ht="15.95" customHeight="1" x14ac:dyDescent="0.2">
      <c r="A37" s="28">
        <f>AH12</f>
        <v>0</v>
      </c>
      <c r="B37" s="1">
        <f>AH25</f>
        <v>0</v>
      </c>
      <c r="C37" s="2" t="e">
        <f>AH26</f>
        <v>#DIV/0!</v>
      </c>
      <c r="D37" s="3">
        <f>AH42</f>
        <v>0</v>
      </c>
      <c r="E37" s="2" t="e">
        <f>AH43</f>
        <v>#DIV/0!</v>
      </c>
      <c r="F37" s="3">
        <f>AH59</f>
        <v>0</v>
      </c>
      <c r="G37" s="2" t="e">
        <f>AH60</f>
        <v>#DIV/0!</v>
      </c>
      <c r="H37" s="3">
        <f>AH76</f>
        <v>0</v>
      </c>
      <c r="I37" s="30" t="e">
        <f>AH77</f>
        <v>#DIV/0!</v>
      </c>
      <c r="J37" s="82"/>
      <c r="K37" s="8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40" ht="15.95" customHeight="1" x14ac:dyDescent="0.2">
      <c r="A38" s="28">
        <f>AI12</f>
        <v>0</v>
      </c>
      <c r="B38" s="1">
        <f>AI25</f>
        <v>0</v>
      </c>
      <c r="C38" s="2" t="e">
        <f>AI26</f>
        <v>#DIV/0!</v>
      </c>
      <c r="D38" s="3">
        <f>AI42</f>
        <v>0</v>
      </c>
      <c r="E38" s="2" t="e">
        <f>AI43</f>
        <v>#DIV/0!</v>
      </c>
      <c r="F38" s="3">
        <f>AI59</f>
        <v>0</v>
      </c>
      <c r="G38" s="2" t="e">
        <f>AI60</f>
        <v>#DIV/0!</v>
      </c>
      <c r="H38" s="3">
        <f>AI76</f>
        <v>0</v>
      </c>
      <c r="I38" s="30" t="e">
        <f>AI77</f>
        <v>#DIV/0!</v>
      </c>
      <c r="J38" s="82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</row>
    <row r="39" spans="1:40" ht="15.95" customHeight="1" x14ac:dyDescent="0.2">
      <c r="A39" s="28">
        <f>AJ12</f>
        <v>0</v>
      </c>
      <c r="B39" s="1">
        <f>AJ25</f>
        <v>0</v>
      </c>
      <c r="C39" s="2" t="e">
        <f>AJ26</f>
        <v>#DIV/0!</v>
      </c>
      <c r="D39" s="3">
        <f>AJ42</f>
        <v>0</v>
      </c>
      <c r="E39" s="2" t="e">
        <f>AJ43</f>
        <v>#DIV/0!</v>
      </c>
      <c r="F39" s="3">
        <f>AJ59</f>
        <v>0</v>
      </c>
      <c r="G39" s="2" t="e">
        <f>AJ60</f>
        <v>#DIV/0!</v>
      </c>
      <c r="H39" s="3">
        <f>AJ76</f>
        <v>0</v>
      </c>
      <c r="I39" s="30" t="e">
        <f>AJ77</f>
        <v>#DIV/0!</v>
      </c>
      <c r="J39" s="82"/>
      <c r="K39" s="87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40" ht="15.95" customHeight="1" x14ac:dyDescent="0.2">
      <c r="A40" s="28">
        <f>AK12</f>
        <v>0</v>
      </c>
      <c r="B40" s="1">
        <f>AK25</f>
        <v>0</v>
      </c>
      <c r="C40" s="2" t="e">
        <f>AK26</f>
        <v>#DIV/0!</v>
      </c>
      <c r="D40" s="3">
        <f>AK42</f>
        <v>0</v>
      </c>
      <c r="E40" s="2" t="e">
        <f>AK43</f>
        <v>#DIV/0!</v>
      </c>
      <c r="F40" s="3">
        <f>AK59</f>
        <v>0</v>
      </c>
      <c r="G40" s="2" t="e">
        <f>AK60</f>
        <v>#DIV/0!</v>
      </c>
      <c r="H40" s="3">
        <f>AK76</f>
        <v>0</v>
      </c>
      <c r="I40" s="30" t="e">
        <f>AK77</f>
        <v>#DIV/0!</v>
      </c>
      <c r="J40" s="82"/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40" ht="15.95" customHeight="1" x14ac:dyDescent="0.2">
      <c r="A41" s="28">
        <f>AL12</f>
        <v>0</v>
      </c>
      <c r="B41" s="1">
        <f>AL25</f>
        <v>0</v>
      </c>
      <c r="C41" s="2" t="e">
        <f>AL26</f>
        <v>#DIV/0!</v>
      </c>
      <c r="D41" s="3">
        <f>AL42</f>
        <v>0</v>
      </c>
      <c r="E41" s="2" t="e">
        <f>AL43</f>
        <v>#DIV/0!</v>
      </c>
      <c r="F41" s="3">
        <f>AL59</f>
        <v>0</v>
      </c>
      <c r="G41" s="2" t="e">
        <f>AL60</f>
        <v>#DIV/0!</v>
      </c>
      <c r="H41" s="3">
        <f>AL76</f>
        <v>0</v>
      </c>
      <c r="I41" s="30" t="e">
        <f>AL77</f>
        <v>#DIV/0!</v>
      </c>
      <c r="J41" s="82"/>
      <c r="K41" s="87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1:40" ht="15.95" customHeight="1" thickBot="1" x14ac:dyDescent="0.3">
      <c r="A42" s="28">
        <f>AM12</f>
        <v>0</v>
      </c>
      <c r="B42" s="1">
        <f>AM25</f>
        <v>0</v>
      </c>
      <c r="C42" s="2" t="e">
        <f>AM26</f>
        <v>#DIV/0!</v>
      </c>
      <c r="D42" s="3">
        <f>AM42</f>
        <v>0</v>
      </c>
      <c r="E42" s="2" t="e">
        <f>AM43</f>
        <v>#DIV/0!</v>
      </c>
      <c r="F42" s="3">
        <f>AM59</f>
        <v>0</v>
      </c>
      <c r="G42" s="2" t="e">
        <f>AM60</f>
        <v>#DIV/0!</v>
      </c>
      <c r="H42" s="3">
        <f>AM76</f>
        <v>0</v>
      </c>
      <c r="I42" s="2" t="e">
        <f>AM77</f>
        <v>#DIV/0!</v>
      </c>
      <c r="K42" s="89">
        <f t="shared" ref="K42:P42" si="5">SUM(K30:K41)</f>
        <v>0</v>
      </c>
      <c r="L42" s="89">
        <f t="shared" si="5"/>
        <v>0</v>
      </c>
      <c r="M42" s="89">
        <f t="shared" si="5"/>
        <v>0</v>
      </c>
      <c r="N42" s="89">
        <f t="shared" si="5"/>
        <v>0</v>
      </c>
      <c r="O42" s="89">
        <f t="shared" si="5"/>
        <v>0</v>
      </c>
      <c r="P42" s="89">
        <f t="shared" si="5"/>
        <v>0</v>
      </c>
      <c r="Q42" s="89">
        <f t="shared" ref="Q42:AM42" si="6">SUM(Q30:Q41)</f>
        <v>0</v>
      </c>
      <c r="R42" s="89">
        <f t="shared" si="6"/>
        <v>0</v>
      </c>
      <c r="S42" s="89">
        <f t="shared" si="6"/>
        <v>0</v>
      </c>
      <c r="T42" s="89">
        <f>SUM(T30:T41)</f>
        <v>0</v>
      </c>
      <c r="U42" s="89">
        <f t="shared" si="6"/>
        <v>0</v>
      </c>
      <c r="V42" s="89">
        <f t="shared" si="6"/>
        <v>0</v>
      </c>
      <c r="W42" s="89">
        <f t="shared" si="6"/>
        <v>0</v>
      </c>
      <c r="X42" s="89">
        <f t="shared" si="6"/>
        <v>0</v>
      </c>
      <c r="Y42" s="89">
        <f t="shared" si="6"/>
        <v>0</v>
      </c>
      <c r="Z42" s="89">
        <f t="shared" si="6"/>
        <v>0</v>
      </c>
      <c r="AA42" s="89">
        <f t="shared" si="6"/>
        <v>0</v>
      </c>
      <c r="AB42" s="89">
        <f t="shared" si="6"/>
        <v>0</v>
      </c>
      <c r="AC42" s="89">
        <f t="shared" si="6"/>
        <v>0</v>
      </c>
      <c r="AD42" s="89">
        <f t="shared" si="6"/>
        <v>0</v>
      </c>
      <c r="AE42" s="89">
        <f t="shared" si="6"/>
        <v>0</v>
      </c>
      <c r="AF42" s="89">
        <f t="shared" si="6"/>
        <v>0</v>
      </c>
      <c r="AG42" s="89">
        <f t="shared" si="6"/>
        <v>0</v>
      </c>
      <c r="AH42" s="89">
        <f t="shared" si="6"/>
        <v>0</v>
      </c>
      <c r="AI42" s="89">
        <f t="shared" si="6"/>
        <v>0</v>
      </c>
      <c r="AJ42" s="89">
        <f t="shared" si="6"/>
        <v>0</v>
      </c>
      <c r="AK42" s="89">
        <f t="shared" si="6"/>
        <v>0</v>
      </c>
      <c r="AL42" s="89">
        <f t="shared" si="6"/>
        <v>0</v>
      </c>
      <c r="AM42" s="89">
        <f t="shared" si="6"/>
        <v>0</v>
      </c>
    </row>
    <row r="43" spans="1:40" ht="15.95" customHeight="1" thickTop="1" thickBot="1" x14ac:dyDescent="0.25">
      <c r="A43" s="16"/>
      <c r="B43" s="4" t="e">
        <f>SUMIF(B14:B42,"&gt;0",B14:B42)/B44</f>
        <v>#DIV/0!</v>
      </c>
      <c r="C43" s="4" t="e">
        <f>SUMIF(C14:C42,"&gt;0",C14:C42)/B44</f>
        <v>#DIV/0!</v>
      </c>
      <c r="D43" s="4" t="e">
        <f>SUMIF(D14:D42,"&gt;0",D14:D42)/D44</f>
        <v>#DIV/0!</v>
      </c>
      <c r="E43" s="4" t="e">
        <f>SUMIF(E14:E42,"&gt;0",E14:E42)/D44</f>
        <v>#DIV/0!</v>
      </c>
      <c r="F43" s="26" t="e">
        <f>SUMIF(F14:F42,"&gt;0",F14:F42)/F44</f>
        <v>#DIV/0!</v>
      </c>
      <c r="G43" s="4" t="e">
        <f>SUMIF(G14:G42,"&gt;0",G14:G42)/F44</f>
        <v>#DIV/0!</v>
      </c>
      <c r="H43" s="26" t="e">
        <f>SUMIF(H14:H42,"&gt;0",H14:H42)/H44</f>
        <v>#DIV/0!</v>
      </c>
      <c r="I43" s="4" t="e">
        <f>SUMIF(I14:I42,"&gt;0",I14:I42)/H44</f>
        <v>#DIV/0!</v>
      </c>
      <c r="K43" s="90" t="e">
        <f>K42/K44</f>
        <v>#DIV/0!</v>
      </c>
      <c r="L43" s="90" t="e">
        <f>L42/L44</f>
        <v>#DIV/0!</v>
      </c>
      <c r="M43" s="90" t="e">
        <f t="shared" ref="M43:AM43" si="7">M42/M44</f>
        <v>#DIV/0!</v>
      </c>
      <c r="N43" s="90" t="e">
        <f t="shared" si="7"/>
        <v>#DIV/0!</v>
      </c>
      <c r="O43" s="90" t="e">
        <f t="shared" si="7"/>
        <v>#DIV/0!</v>
      </c>
      <c r="P43" s="90" t="e">
        <f t="shared" si="7"/>
        <v>#DIV/0!</v>
      </c>
      <c r="Q43" s="90" t="e">
        <f t="shared" si="7"/>
        <v>#DIV/0!</v>
      </c>
      <c r="R43" s="90" t="e">
        <f>R42/R44</f>
        <v>#DIV/0!</v>
      </c>
      <c r="S43" s="90" t="e">
        <f t="shared" si="7"/>
        <v>#DIV/0!</v>
      </c>
      <c r="T43" s="90" t="e">
        <f t="shared" si="7"/>
        <v>#DIV/0!</v>
      </c>
      <c r="U43" s="38" t="e">
        <f>U42/U44</f>
        <v>#DIV/0!</v>
      </c>
      <c r="V43" s="90" t="e">
        <f t="shared" si="7"/>
        <v>#DIV/0!</v>
      </c>
      <c r="W43" s="90" t="e">
        <f t="shared" si="7"/>
        <v>#DIV/0!</v>
      </c>
      <c r="X43" s="90" t="e">
        <f t="shared" si="7"/>
        <v>#DIV/0!</v>
      </c>
      <c r="Y43" s="90" t="e">
        <f t="shared" si="7"/>
        <v>#DIV/0!</v>
      </c>
      <c r="Z43" s="90" t="e">
        <f t="shared" si="7"/>
        <v>#DIV/0!</v>
      </c>
      <c r="AA43" s="90" t="e">
        <f t="shared" si="7"/>
        <v>#DIV/0!</v>
      </c>
      <c r="AB43" s="90" t="e">
        <f t="shared" si="7"/>
        <v>#DIV/0!</v>
      </c>
      <c r="AC43" s="90" t="e">
        <f t="shared" si="7"/>
        <v>#DIV/0!</v>
      </c>
      <c r="AD43" s="90" t="e">
        <f t="shared" si="7"/>
        <v>#DIV/0!</v>
      </c>
      <c r="AE43" s="90" t="e">
        <f t="shared" si="7"/>
        <v>#DIV/0!</v>
      </c>
      <c r="AF43" s="90" t="e">
        <f t="shared" si="7"/>
        <v>#DIV/0!</v>
      </c>
      <c r="AG43" s="90" t="e">
        <f t="shared" si="7"/>
        <v>#DIV/0!</v>
      </c>
      <c r="AH43" s="90" t="e">
        <f t="shared" si="7"/>
        <v>#DIV/0!</v>
      </c>
      <c r="AI43" s="90" t="e">
        <f t="shared" si="7"/>
        <v>#DIV/0!</v>
      </c>
      <c r="AJ43" s="90" t="e">
        <f t="shared" si="7"/>
        <v>#DIV/0!</v>
      </c>
      <c r="AK43" s="90" t="e">
        <f t="shared" si="7"/>
        <v>#DIV/0!</v>
      </c>
      <c r="AL43" s="90" t="e">
        <f t="shared" si="7"/>
        <v>#DIV/0!</v>
      </c>
      <c r="AM43" s="90" t="e">
        <f t="shared" si="7"/>
        <v>#DIV/0!</v>
      </c>
    </row>
    <row r="44" spans="1:40" ht="15.95" customHeight="1" thickTop="1" x14ac:dyDescent="0.2">
      <c r="A44" s="15"/>
      <c r="B44" s="9">
        <f>COUNTIF(B14:B42,"&gt;0")</f>
        <v>0</v>
      </c>
      <c r="C44" s="9"/>
      <c r="D44" s="9">
        <f>COUNTIF(D14:D42,"&gt;0")</f>
        <v>0</v>
      </c>
      <c r="E44" s="9"/>
      <c r="F44" s="9">
        <f>COUNTIF(F14:F42,"&gt;0")</f>
        <v>0</v>
      </c>
      <c r="G44" s="9"/>
      <c r="H44" s="9">
        <f>COUNTIF(H14:H42,"&gt;0")</f>
        <v>0</v>
      </c>
      <c r="I44" s="9"/>
      <c r="J44" s="15"/>
      <c r="K44" s="91">
        <f t="shared" ref="K44:AM44" si="8">COUNTIF(K30:K41,"&gt;$0.00")</f>
        <v>0</v>
      </c>
      <c r="L44" s="91">
        <f t="shared" si="8"/>
        <v>0</v>
      </c>
      <c r="M44" s="91">
        <f t="shared" si="8"/>
        <v>0</v>
      </c>
      <c r="N44" s="91">
        <f t="shared" si="8"/>
        <v>0</v>
      </c>
      <c r="O44" s="91">
        <f t="shared" si="8"/>
        <v>0</v>
      </c>
      <c r="P44" s="91">
        <f t="shared" si="8"/>
        <v>0</v>
      </c>
      <c r="Q44" s="91">
        <f t="shared" si="8"/>
        <v>0</v>
      </c>
      <c r="R44" s="91">
        <f t="shared" si="8"/>
        <v>0</v>
      </c>
      <c r="S44" s="91">
        <f t="shared" si="8"/>
        <v>0</v>
      </c>
      <c r="T44" s="91">
        <f t="shared" si="8"/>
        <v>0</v>
      </c>
      <c r="U44" s="91">
        <f t="shared" si="8"/>
        <v>0</v>
      </c>
      <c r="V44" s="91">
        <f t="shared" si="8"/>
        <v>0</v>
      </c>
      <c r="W44" s="91">
        <f t="shared" si="8"/>
        <v>0</v>
      </c>
      <c r="X44" s="91">
        <f t="shared" si="8"/>
        <v>0</v>
      </c>
      <c r="Y44" s="91">
        <f t="shared" si="8"/>
        <v>0</v>
      </c>
      <c r="Z44" s="91">
        <f t="shared" si="8"/>
        <v>0</v>
      </c>
      <c r="AA44" s="91">
        <f t="shared" si="8"/>
        <v>0</v>
      </c>
      <c r="AB44" s="91">
        <f t="shared" si="8"/>
        <v>0</v>
      </c>
      <c r="AC44" s="91">
        <f t="shared" si="8"/>
        <v>0</v>
      </c>
      <c r="AD44" s="91">
        <f t="shared" si="8"/>
        <v>0</v>
      </c>
      <c r="AE44" s="91">
        <f t="shared" si="8"/>
        <v>0</v>
      </c>
      <c r="AF44" s="91">
        <f t="shared" si="8"/>
        <v>0</v>
      </c>
      <c r="AG44" s="91">
        <f t="shared" si="8"/>
        <v>0</v>
      </c>
      <c r="AH44" s="91">
        <f t="shared" si="8"/>
        <v>0</v>
      </c>
      <c r="AI44" s="91">
        <f t="shared" si="8"/>
        <v>0</v>
      </c>
      <c r="AJ44" s="91">
        <f t="shared" si="8"/>
        <v>0</v>
      </c>
      <c r="AK44" s="91">
        <f t="shared" si="8"/>
        <v>0</v>
      </c>
      <c r="AL44" s="91">
        <f t="shared" si="8"/>
        <v>0</v>
      </c>
      <c r="AM44" s="91">
        <f t="shared" si="8"/>
        <v>0</v>
      </c>
    </row>
    <row r="45" spans="1:40" ht="15.95" customHeight="1" x14ac:dyDescent="0.25">
      <c r="A45" s="9"/>
      <c r="B45" s="69" t="e">
        <f>SUM(B14:B42)/B44</f>
        <v>#DIV/0!</v>
      </c>
      <c r="C45" s="9"/>
      <c r="D45" s="69" t="e">
        <f>SUM(D14:D42)/D44</f>
        <v>#DIV/0!</v>
      </c>
      <c r="E45" s="9"/>
      <c r="F45" s="16" t="e">
        <f>SUM(F14:F42)/F44</f>
        <v>#DIV/0!</v>
      </c>
      <c r="G45" s="9"/>
      <c r="H45" s="16" t="e">
        <f>SUM(H14:H42)/H44</f>
        <v>#DIV/0!</v>
      </c>
      <c r="I45" s="9"/>
      <c r="K45" s="121" t="s">
        <v>85</v>
      </c>
      <c r="L45" s="121"/>
      <c r="M45" s="112"/>
      <c r="N45" s="112"/>
      <c r="O45" s="112"/>
      <c r="P45" s="112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40" ht="15.95" customHeight="1" x14ac:dyDescent="0.25">
      <c r="A46" s="11"/>
      <c r="B46" s="11"/>
      <c r="C46" s="9"/>
      <c r="D46" s="9"/>
      <c r="E46" s="37"/>
      <c r="F46" s="37"/>
      <c r="G46" s="12"/>
      <c r="H46" s="12"/>
      <c r="I46" s="12"/>
      <c r="J46" s="10" t="s">
        <v>14</v>
      </c>
      <c r="K46" s="85">
        <f>K12</f>
        <v>0</v>
      </c>
      <c r="L46" s="85">
        <f t="shared" ref="L46:AM46" si="9">L12</f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>
        <f t="shared" si="9"/>
        <v>0</v>
      </c>
      <c r="AF46" s="85">
        <f t="shared" si="9"/>
        <v>0</v>
      </c>
      <c r="AG46" s="85">
        <f t="shared" si="9"/>
        <v>0</v>
      </c>
      <c r="AH46" s="85">
        <f t="shared" si="9"/>
        <v>0</v>
      </c>
      <c r="AI46" s="85">
        <f t="shared" si="9"/>
        <v>0</v>
      </c>
      <c r="AJ46" s="85">
        <f t="shared" si="9"/>
        <v>0</v>
      </c>
      <c r="AK46" s="85">
        <f t="shared" si="9"/>
        <v>0</v>
      </c>
      <c r="AL46" s="85">
        <f t="shared" si="9"/>
        <v>0</v>
      </c>
      <c r="AM46" s="85">
        <f t="shared" si="9"/>
        <v>0</v>
      </c>
      <c r="AN46" s="29"/>
    </row>
    <row r="47" spans="1:40" ht="15.95" customHeight="1" x14ac:dyDescent="0.2">
      <c r="A47" s="9"/>
      <c r="B47" s="17" t="s">
        <v>6</v>
      </c>
      <c r="C47" s="18"/>
      <c r="D47" s="7" t="e">
        <f>C43</f>
        <v>#DIV/0!</v>
      </c>
      <c r="E47" s="126" t="s">
        <v>7</v>
      </c>
      <c r="F47" s="126"/>
      <c r="G47" s="79">
        <f>I9</f>
        <v>0</v>
      </c>
      <c r="H47" s="80"/>
      <c r="I47" s="25"/>
      <c r="J47" s="83"/>
      <c r="K47" s="87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</row>
    <row r="48" spans="1:40" ht="15.95" customHeight="1" x14ac:dyDescent="0.2">
      <c r="B48" s="19" t="s">
        <v>8</v>
      </c>
      <c r="D48" s="6" t="e">
        <f>E43</f>
        <v>#DIV/0!</v>
      </c>
      <c r="E48" s="126" t="s">
        <v>9</v>
      </c>
      <c r="F48" s="126"/>
      <c r="G48" s="79">
        <f>ROUND(D51,0)</f>
        <v>0</v>
      </c>
      <c r="H48" s="25"/>
      <c r="I48" s="84"/>
      <c r="J48" s="87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</row>
    <row r="49" spans="2:39" ht="15.95" customHeight="1" x14ac:dyDescent="0.2">
      <c r="B49" s="19" t="s">
        <v>10</v>
      </c>
      <c r="D49" s="6" t="e">
        <f>G43</f>
        <v>#DIV/0!</v>
      </c>
      <c r="F49" s="9"/>
      <c r="G49" s="21"/>
      <c r="H49" s="21"/>
      <c r="I49" s="21"/>
      <c r="J49" s="84"/>
      <c r="K49" s="87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</row>
    <row r="50" spans="2:39" ht="15.95" customHeight="1" x14ac:dyDescent="0.2">
      <c r="B50" s="20" t="s">
        <v>16</v>
      </c>
      <c r="C50" s="14"/>
      <c r="D50" s="5" t="e">
        <f>I43</f>
        <v>#DIV/0!</v>
      </c>
      <c r="F50" s="9"/>
      <c r="G50" s="8"/>
      <c r="H50" s="8"/>
      <c r="I50" s="70"/>
      <c r="J50" s="84"/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</row>
    <row r="51" spans="2:39" ht="15.95" customHeight="1" thickBot="1" x14ac:dyDescent="0.25">
      <c r="B51" s="22" t="s">
        <v>11</v>
      </c>
      <c r="C51" s="23"/>
      <c r="D51" s="4">
        <f>SUMIF(D47:D50,"&gt;0",D47:D50)</f>
        <v>0</v>
      </c>
      <c r="J51" s="84"/>
      <c r="K51" s="87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</row>
    <row r="52" spans="2:39" ht="15.95" customHeight="1" thickTop="1" x14ac:dyDescent="0.2">
      <c r="J52" s="84"/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</row>
    <row r="53" spans="2:39" ht="15.95" customHeight="1" x14ac:dyDescent="0.25">
      <c r="B53" s="54" t="s">
        <v>42</v>
      </c>
      <c r="C53" s="54"/>
      <c r="D53" s="54"/>
      <c r="E53" s="54"/>
      <c r="F53" s="54"/>
      <c r="J53" s="84"/>
      <c r="K53" s="87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</row>
    <row r="54" spans="2:39" ht="15.95" customHeight="1" x14ac:dyDescent="0.2">
      <c r="B54" s="124"/>
      <c r="C54" s="124"/>
      <c r="D54" s="124"/>
      <c r="E54" s="124"/>
      <c r="F54" s="124"/>
      <c r="J54" s="84"/>
      <c r="K54" s="87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</row>
    <row r="55" spans="2:39" ht="15.95" customHeight="1" x14ac:dyDescent="0.2">
      <c r="B55" s="125"/>
      <c r="C55" s="125"/>
      <c r="D55" s="125"/>
      <c r="E55" s="125"/>
      <c r="F55" s="125"/>
      <c r="J55" s="84"/>
      <c r="K55" s="87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</row>
    <row r="56" spans="2:39" ht="15.95" customHeight="1" x14ac:dyDescent="0.2">
      <c r="B56" s="125"/>
      <c r="C56" s="125"/>
      <c r="D56" s="125"/>
      <c r="E56" s="125"/>
      <c r="F56" s="125"/>
      <c r="J56" s="84"/>
      <c r="K56" s="87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</row>
    <row r="57" spans="2:39" ht="15.95" customHeight="1" x14ac:dyDescent="0.2">
      <c r="B57" s="125"/>
      <c r="C57" s="125"/>
      <c r="D57" s="125"/>
      <c r="E57" s="125"/>
      <c r="F57" s="125"/>
      <c r="J57" s="84"/>
      <c r="K57" s="87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  <row r="58" spans="2:39" ht="15.95" customHeight="1" x14ac:dyDescent="0.2">
      <c r="B58" s="125"/>
      <c r="C58" s="125"/>
      <c r="D58" s="125"/>
      <c r="E58" s="125"/>
      <c r="F58" s="125"/>
      <c r="J58" s="84"/>
      <c r="K58" s="87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</row>
    <row r="59" spans="2:39" ht="15.95" customHeight="1" thickBot="1" x14ac:dyDescent="0.3">
      <c r="B59" s="125"/>
      <c r="C59" s="125"/>
      <c r="D59" s="125"/>
      <c r="E59" s="125"/>
      <c r="F59" s="125"/>
      <c r="K59" s="89">
        <f t="shared" ref="K59:P59" si="10">SUM(K47:K58)</f>
        <v>0</v>
      </c>
      <c r="L59" s="89">
        <f t="shared" si="10"/>
        <v>0</v>
      </c>
      <c r="M59" s="89">
        <f t="shared" si="10"/>
        <v>0</v>
      </c>
      <c r="N59" s="89">
        <f t="shared" si="10"/>
        <v>0</v>
      </c>
      <c r="O59" s="89">
        <f t="shared" si="10"/>
        <v>0</v>
      </c>
      <c r="P59" s="89">
        <f t="shared" si="10"/>
        <v>0</v>
      </c>
      <c r="Q59" s="89">
        <f t="shared" ref="Q59:S59" si="11">SUM(Q47:Q58)</f>
        <v>0</v>
      </c>
      <c r="R59" s="89">
        <f t="shared" si="11"/>
        <v>0</v>
      </c>
      <c r="S59" s="89">
        <f t="shared" si="11"/>
        <v>0</v>
      </c>
      <c r="T59" s="89">
        <f>SUM(T47:T58)</f>
        <v>0</v>
      </c>
      <c r="U59" s="89">
        <f t="shared" ref="U59:AM59" si="12">SUM(U47:U58)</f>
        <v>0</v>
      </c>
      <c r="V59" s="89">
        <f t="shared" si="12"/>
        <v>0</v>
      </c>
      <c r="W59" s="89">
        <f t="shared" si="12"/>
        <v>0</v>
      </c>
      <c r="X59" s="89">
        <f t="shared" si="12"/>
        <v>0</v>
      </c>
      <c r="Y59" s="89">
        <f t="shared" si="12"/>
        <v>0</v>
      </c>
      <c r="Z59" s="89">
        <f t="shared" si="12"/>
        <v>0</v>
      </c>
      <c r="AA59" s="89">
        <f t="shared" si="12"/>
        <v>0</v>
      </c>
      <c r="AB59" s="89">
        <f t="shared" si="12"/>
        <v>0</v>
      </c>
      <c r="AC59" s="89">
        <f t="shared" si="12"/>
        <v>0</v>
      </c>
      <c r="AD59" s="89">
        <f t="shared" si="12"/>
        <v>0</v>
      </c>
      <c r="AE59" s="89">
        <f t="shared" si="12"/>
        <v>0</v>
      </c>
      <c r="AF59" s="89">
        <f t="shared" si="12"/>
        <v>0</v>
      </c>
      <c r="AG59" s="89">
        <f t="shared" si="12"/>
        <v>0</v>
      </c>
      <c r="AH59" s="89">
        <f t="shared" si="12"/>
        <v>0</v>
      </c>
      <c r="AI59" s="89">
        <f t="shared" si="12"/>
        <v>0</v>
      </c>
      <c r="AJ59" s="89">
        <f t="shared" si="12"/>
        <v>0</v>
      </c>
      <c r="AK59" s="89">
        <f t="shared" si="12"/>
        <v>0</v>
      </c>
      <c r="AL59" s="89">
        <f t="shared" si="12"/>
        <v>0</v>
      </c>
      <c r="AM59" s="89">
        <f t="shared" si="12"/>
        <v>0</v>
      </c>
    </row>
    <row r="60" spans="2:39" ht="15.95" customHeight="1" thickTop="1" x14ac:dyDescent="0.2">
      <c r="B60" s="125"/>
      <c r="C60" s="125"/>
      <c r="D60" s="125"/>
      <c r="E60" s="125"/>
      <c r="F60" s="125"/>
      <c r="K60" s="90" t="e">
        <f>K59/K61</f>
        <v>#DIV/0!</v>
      </c>
      <c r="L60" s="90" t="e">
        <f>L59/L61</f>
        <v>#DIV/0!</v>
      </c>
      <c r="M60" s="90" t="e">
        <f t="shared" ref="M60:Q60" si="13">M59/M61</f>
        <v>#DIV/0!</v>
      </c>
      <c r="N60" s="90" t="e">
        <f t="shared" si="13"/>
        <v>#DIV/0!</v>
      </c>
      <c r="O60" s="90" t="e">
        <f t="shared" si="13"/>
        <v>#DIV/0!</v>
      </c>
      <c r="P60" s="90" t="e">
        <f t="shared" si="13"/>
        <v>#DIV/0!</v>
      </c>
      <c r="Q60" s="90" t="e">
        <f t="shared" si="13"/>
        <v>#DIV/0!</v>
      </c>
      <c r="R60" s="90" t="e">
        <f>R59/R61</f>
        <v>#DIV/0!</v>
      </c>
      <c r="S60" s="90" t="e">
        <f t="shared" ref="S60:T60" si="14">S59/S61</f>
        <v>#DIV/0!</v>
      </c>
      <c r="T60" s="90" t="e">
        <f t="shared" si="14"/>
        <v>#DIV/0!</v>
      </c>
      <c r="U60" s="38" t="e">
        <f>U59/U61</f>
        <v>#DIV/0!</v>
      </c>
      <c r="V60" s="90" t="e">
        <f t="shared" ref="V60:AM60" si="15">V59/V61</f>
        <v>#DIV/0!</v>
      </c>
      <c r="W60" s="90" t="e">
        <f t="shared" si="15"/>
        <v>#DIV/0!</v>
      </c>
      <c r="X60" s="90" t="e">
        <f t="shared" si="15"/>
        <v>#DIV/0!</v>
      </c>
      <c r="Y60" s="90" t="e">
        <f t="shared" si="15"/>
        <v>#DIV/0!</v>
      </c>
      <c r="Z60" s="90" t="e">
        <f t="shared" si="15"/>
        <v>#DIV/0!</v>
      </c>
      <c r="AA60" s="90" t="e">
        <f t="shared" si="15"/>
        <v>#DIV/0!</v>
      </c>
      <c r="AB60" s="90" t="e">
        <f t="shared" si="15"/>
        <v>#DIV/0!</v>
      </c>
      <c r="AC60" s="90" t="e">
        <f t="shared" si="15"/>
        <v>#DIV/0!</v>
      </c>
      <c r="AD60" s="90" t="e">
        <f t="shared" si="15"/>
        <v>#DIV/0!</v>
      </c>
      <c r="AE60" s="90" t="e">
        <f t="shared" si="15"/>
        <v>#DIV/0!</v>
      </c>
      <c r="AF60" s="90" t="e">
        <f t="shared" si="15"/>
        <v>#DIV/0!</v>
      </c>
      <c r="AG60" s="90" t="e">
        <f t="shared" si="15"/>
        <v>#DIV/0!</v>
      </c>
      <c r="AH60" s="90" t="e">
        <f t="shared" si="15"/>
        <v>#DIV/0!</v>
      </c>
      <c r="AI60" s="90" t="e">
        <f t="shared" si="15"/>
        <v>#DIV/0!</v>
      </c>
      <c r="AJ60" s="90" t="e">
        <f t="shared" si="15"/>
        <v>#DIV/0!</v>
      </c>
      <c r="AK60" s="90" t="e">
        <f t="shared" si="15"/>
        <v>#DIV/0!</v>
      </c>
      <c r="AL60" s="90" t="e">
        <f t="shared" si="15"/>
        <v>#DIV/0!</v>
      </c>
      <c r="AM60" s="90" t="e">
        <f t="shared" si="15"/>
        <v>#DIV/0!</v>
      </c>
    </row>
    <row r="61" spans="2:39" ht="15.95" customHeight="1" x14ac:dyDescent="0.2">
      <c r="B61" s="125"/>
      <c r="C61" s="125"/>
      <c r="D61" s="125"/>
      <c r="E61" s="125"/>
      <c r="F61" s="125"/>
      <c r="J61" s="15"/>
      <c r="K61" s="91">
        <f t="shared" ref="K61:AM61" si="16">COUNTIF(K47:K58,"&gt;$0.00")</f>
        <v>0</v>
      </c>
      <c r="L61" s="91">
        <f t="shared" si="16"/>
        <v>0</v>
      </c>
      <c r="M61" s="91">
        <f t="shared" si="16"/>
        <v>0</v>
      </c>
      <c r="N61" s="91">
        <f t="shared" si="16"/>
        <v>0</v>
      </c>
      <c r="O61" s="91">
        <f t="shared" si="16"/>
        <v>0</v>
      </c>
      <c r="P61" s="91">
        <f t="shared" si="16"/>
        <v>0</v>
      </c>
      <c r="Q61" s="91">
        <f t="shared" si="16"/>
        <v>0</v>
      </c>
      <c r="R61" s="91">
        <f t="shared" si="16"/>
        <v>0</v>
      </c>
      <c r="S61" s="91">
        <f t="shared" si="16"/>
        <v>0</v>
      </c>
      <c r="T61" s="91">
        <f t="shared" si="16"/>
        <v>0</v>
      </c>
      <c r="U61" s="91">
        <f t="shared" si="16"/>
        <v>0</v>
      </c>
      <c r="V61" s="91">
        <f t="shared" si="16"/>
        <v>0</v>
      </c>
      <c r="W61" s="91">
        <f t="shared" si="16"/>
        <v>0</v>
      </c>
      <c r="X61" s="91">
        <f t="shared" si="16"/>
        <v>0</v>
      </c>
      <c r="Y61" s="91">
        <f t="shared" si="16"/>
        <v>0</v>
      </c>
      <c r="Z61" s="91">
        <f t="shared" si="16"/>
        <v>0</v>
      </c>
      <c r="AA61" s="91">
        <f t="shared" si="16"/>
        <v>0</v>
      </c>
      <c r="AB61" s="91">
        <f t="shared" si="16"/>
        <v>0</v>
      </c>
      <c r="AC61" s="91">
        <f t="shared" si="16"/>
        <v>0</v>
      </c>
      <c r="AD61" s="91">
        <f t="shared" si="16"/>
        <v>0</v>
      </c>
      <c r="AE61" s="91">
        <f t="shared" si="16"/>
        <v>0</v>
      </c>
      <c r="AF61" s="91">
        <f t="shared" si="16"/>
        <v>0</v>
      </c>
      <c r="AG61" s="91">
        <f t="shared" si="16"/>
        <v>0</v>
      </c>
      <c r="AH61" s="91">
        <f t="shared" si="16"/>
        <v>0</v>
      </c>
      <c r="AI61" s="91">
        <f t="shared" si="16"/>
        <v>0</v>
      </c>
      <c r="AJ61" s="91">
        <f t="shared" si="16"/>
        <v>0</v>
      </c>
      <c r="AK61" s="91">
        <f t="shared" si="16"/>
        <v>0</v>
      </c>
      <c r="AL61" s="91">
        <f t="shared" si="16"/>
        <v>0</v>
      </c>
      <c r="AM61" s="91">
        <f t="shared" si="16"/>
        <v>0</v>
      </c>
    </row>
    <row r="62" spans="2:39" ht="15.95" customHeight="1" x14ac:dyDescent="0.25">
      <c r="B62" s="125"/>
      <c r="C62" s="125"/>
      <c r="D62" s="125"/>
      <c r="E62" s="125"/>
      <c r="F62" s="125"/>
      <c r="K62" s="121" t="s">
        <v>86</v>
      </c>
      <c r="L62" s="121"/>
      <c r="M62" s="112"/>
      <c r="N62" s="112"/>
      <c r="O62" s="112"/>
      <c r="P62" s="112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5.95" customHeight="1" x14ac:dyDescent="0.25">
      <c r="J63" s="10" t="s">
        <v>14</v>
      </c>
      <c r="K63" s="85">
        <f>K12</f>
        <v>0</v>
      </c>
      <c r="L63" s="85">
        <f t="shared" ref="L63:AM63" si="17">L12</f>
        <v>0</v>
      </c>
      <c r="M63" s="85">
        <f t="shared" si="17"/>
        <v>0</v>
      </c>
      <c r="N63" s="85">
        <f t="shared" si="17"/>
        <v>0</v>
      </c>
      <c r="O63" s="85">
        <f t="shared" si="17"/>
        <v>0</v>
      </c>
      <c r="P63" s="85">
        <f t="shared" si="17"/>
        <v>0</v>
      </c>
      <c r="Q63" s="85">
        <f t="shared" si="17"/>
        <v>0</v>
      </c>
      <c r="R63" s="85">
        <f t="shared" si="17"/>
        <v>0</v>
      </c>
      <c r="S63" s="85">
        <f t="shared" si="17"/>
        <v>0</v>
      </c>
      <c r="T63" s="85">
        <f t="shared" si="17"/>
        <v>0</v>
      </c>
      <c r="U63" s="85">
        <f t="shared" si="17"/>
        <v>0</v>
      </c>
      <c r="V63" s="85">
        <f t="shared" si="17"/>
        <v>0</v>
      </c>
      <c r="W63" s="85">
        <f t="shared" si="17"/>
        <v>0</v>
      </c>
      <c r="X63" s="85">
        <f t="shared" si="17"/>
        <v>0</v>
      </c>
      <c r="Y63" s="85">
        <f t="shared" si="17"/>
        <v>0</v>
      </c>
      <c r="Z63" s="85">
        <f t="shared" si="17"/>
        <v>0</v>
      </c>
      <c r="AA63" s="85">
        <f t="shared" si="17"/>
        <v>0</v>
      </c>
      <c r="AB63" s="85">
        <f t="shared" si="17"/>
        <v>0</v>
      </c>
      <c r="AC63" s="85">
        <f t="shared" si="17"/>
        <v>0</v>
      </c>
      <c r="AD63" s="85">
        <f t="shared" si="17"/>
        <v>0</v>
      </c>
      <c r="AE63" s="85">
        <f t="shared" si="17"/>
        <v>0</v>
      </c>
      <c r="AF63" s="85">
        <f t="shared" si="17"/>
        <v>0</v>
      </c>
      <c r="AG63" s="85">
        <f t="shared" si="17"/>
        <v>0</v>
      </c>
      <c r="AH63" s="85">
        <f t="shared" si="17"/>
        <v>0</v>
      </c>
      <c r="AI63" s="85">
        <f t="shared" si="17"/>
        <v>0</v>
      </c>
      <c r="AJ63" s="85">
        <f t="shared" si="17"/>
        <v>0</v>
      </c>
      <c r="AK63" s="85">
        <f t="shared" si="17"/>
        <v>0</v>
      </c>
      <c r="AL63" s="85">
        <f t="shared" si="17"/>
        <v>0</v>
      </c>
      <c r="AM63" s="85">
        <f t="shared" si="17"/>
        <v>0</v>
      </c>
    </row>
    <row r="64" spans="2:39" ht="15.95" customHeight="1" x14ac:dyDescent="0.25">
      <c r="B64" s="123" t="s">
        <v>39</v>
      </c>
      <c r="C64" s="123"/>
      <c r="D64" s="123"/>
      <c r="E64" s="123"/>
      <c r="F64" s="123"/>
      <c r="J64" s="83"/>
      <c r="K64" s="87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ht="15.95" customHeight="1" x14ac:dyDescent="0.2">
      <c r="B65" s="122"/>
      <c r="C65" s="122"/>
      <c r="D65" s="122"/>
      <c r="E65" s="122"/>
      <c r="F65" s="122"/>
      <c r="J65" s="84"/>
      <c r="K65" s="87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</row>
    <row r="66" spans="1:39" ht="15.95" customHeight="1" x14ac:dyDescent="0.2">
      <c r="B66" s="122"/>
      <c r="C66" s="122"/>
      <c r="D66" s="122"/>
      <c r="E66" s="122"/>
      <c r="F66" s="122"/>
      <c r="J66" s="84"/>
      <c r="K66" s="87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</row>
    <row r="67" spans="1:39" ht="15.95" customHeight="1" x14ac:dyDescent="0.2">
      <c r="B67" s="122"/>
      <c r="C67" s="122"/>
      <c r="D67" s="122"/>
      <c r="E67" s="122"/>
      <c r="F67" s="122"/>
      <c r="J67" s="84"/>
      <c r="K67" s="87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5.95" customHeight="1" x14ac:dyDescent="0.2">
      <c r="B68" s="122"/>
      <c r="C68" s="122"/>
      <c r="D68" s="122"/>
      <c r="E68" s="122"/>
      <c r="F68" s="122"/>
      <c r="J68" s="84"/>
      <c r="K68" s="87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ht="15.95" customHeight="1" x14ac:dyDescent="0.2">
      <c r="B69" s="122"/>
      <c r="C69" s="122"/>
      <c r="D69" s="122"/>
      <c r="E69" s="122"/>
      <c r="F69" s="122"/>
      <c r="J69" s="84"/>
      <c r="K69" s="87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</row>
    <row r="70" spans="1:39" ht="15.95" customHeight="1" x14ac:dyDescent="0.2">
      <c r="B70" s="122"/>
      <c r="C70" s="122"/>
      <c r="D70" s="122"/>
      <c r="E70" s="122"/>
      <c r="F70" s="122"/>
      <c r="J70" s="84"/>
      <c r="K70" s="87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</row>
    <row r="71" spans="1:39" ht="15.95" customHeight="1" x14ac:dyDescent="0.2">
      <c r="B71" s="122"/>
      <c r="C71" s="122"/>
      <c r="D71" s="122"/>
      <c r="E71" s="122"/>
      <c r="F71" s="122"/>
      <c r="J71" s="84"/>
      <c r="K71" s="87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</row>
    <row r="72" spans="1:39" ht="15.95" customHeight="1" x14ac:dyDescent="0.2">
      <c r="B72" s="122"/>
      <c r="C72" s="122"/>
      <c r="D72" s="122"/>
      <c r="E72" s="122"/>
      <c r="F72" s="122"/>
      <c r="J72" s="84"/>
      <c r="K72" s="87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</row>
    <row r="73" spans="1:39" ht="15.95" customHeight="1" x14ac:dyDescent="0.2">
      <c r="B73" s="122"/>
      <c r="C73" s="122"/>
      <c r="D73" s="122"/>
      <c r="E73" s="122"/>
      <c r="F73" s="122"/>
      <c r="J73" s="84"/>
      <c r="K73" s="87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</row>
    <row r="74" spans="1:39" ht="15.95" customHeight="1" x14ac:dyDescent="0.2">
      <c r="J74" s="84"/>
      <c r="K74" s="87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 ht="15.95" customHeight="1" x14ac:dyDescent="0.2">
      <c r="J75" s="84"/>
      <c r="K75" s="87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39" ht="15.95" customHeight="1" thickBot="1" x14ac:dyDescent="0.3">
      <c r="K76" s="89">
        <f t="shared" ref="K76:P76" si="18">SUM(K64:K75)</f>
        <v>0</v>
      </c>
      <c r="L76" s="89">
        <f t="shared" si="18"/>
        <v>0</v>
      </c>
      <c r="M76" s="89">
        <f t="shared" si="18"/>
        <v>0</v>
      </c>
      <c r="N76" s="89">
        <f t="shared" si="18"/>
        <v>0</v>
      </c>
      <c r="O76" s="89">
        <f t="shared" si="18"/>
        <v>0</v>
      </c>
      <c r="P76" s="89">
        <f t="shared" si="18"/>
        <v>0</v>
      </c>
      <c r="Q76" s="89">
        <f t="shared" ref="Q76:S76" si="19">SUM(Q64:Q75)</f>
        <v>0</v>
      </c>
      <c r="R76" s="89">
        <f t="shared" si="19"/>
        <v>0</v>
      </c>
      <c r="S76" s="89">
        <f t="shared" si="19"/>
        <v>0</v>
      </c>
      <c r="T76" s="89">
        <f>SUM(T64:T75)</f>
        <v>0</v>
      </c>
      <c r="U76" s="89">
        <f t="shared" ref="U76:AM76" si="20">SUM(U64:U75)</f>
        <v>0</v>
      </c>
      <c r="V76" s="89">
        <f t="shared" si="20"/>
        <v>0</v>
      </c>
      <c r="W76" s="89">
        <f t="shared" si="20"/>
        <v>0</v>
      </c>
      <c r="X76" s="89">
        <f t="shared" si="20"/>
        <v>0</v>
      </c>
      <c r="Y76" s="89">
        <f t="shared" si="20"/>
        <v>0</v>
      </c>
      <c r="Z76" s="89">
        <f t="shared" si="20"/>
        <v>0</v>
      </c>
      <c r="AA76" s="89">
        <f t="shared" si="20"/>
        <v>0</v>
      </c>
      <c r="AB76" s="89">
        <f t="shared" si="20"/>
        <v>0</v>
      </c>
      <c r="AC76" s="89">
        <f t="shared" si="20"/>
        <v>0</v>
      </c>
      <c r="AD76" s="89">
        <f t="shared" si="20"/>
        <v>0</v>
      </c>
      <c r="AE76" s="89">
        <f t="shared" si="20"/>
        <v>0</v>
      </c>
      <c r="AF76" s="89">
        <f t="shared" si="20"/>
        <v>0</v>
      </c>
      <c r="AG76" s="89">
        <f t="shared" si="20"/>
        <v>0</v>
      </c>
      <c r="AH76" s="89">
        <f t="shared" si="20"/>
        <v>0</v>
      </c>
      <c r="AI76" s="89">
        <f t="shared" si="20"/>
        <v>0</v>
      </c>
      <c r="AJ76" s="89">
        <f t="shared" si="20"/>
        <v>0</v>
      </c>
      <c r="AK76" s="89">
        <f t="shared" si="20"/>
        <v>0</v>
      </c>
      <c r="AL76" s="89">
        <f t="shared" si="20"/>
        <v>0</v>
      </c>
      <c r="AM76" s="89">
        <f t="shared" si="20"/>
        <v>0</v>
      </c>
    </row>
    <row r="77" spans="1:39" ht="15.95" customHeight="1" thickTop="1" x14ac:dyDescent="0.2">
      <c r="K77" s="90" t="e">
        <f>K76/K78</f>
        <v>#DIV/0!</v>
      </c>
      <c r="L77" s="90" t="e">
        <f>L76/L78</f>
        <v>#DIV/0!</v>
      </c>
      <c r="M77" s="90" t="e">
        <f t="shared" ref="M77:Q77" si="21">M76/M78</f>
        <v>#DIV/0!</v>
      </c>
      <c r="N77" s="90" t="e">
        <f t="shared" si="21"/>
        <v>#DIV/0!</v>
      </c>
      <c r="O77" s="90" t="e">
        <f t="shared" si="21"/>
        <v>#DIV/0!</v>
      </c>
      <c r="P77" s="90" t="e">
        <f t="shared" si="21"/>
        <v>#DIV/0!</v>
      </c>
      <c r="Q77" s="90" t="e">
        <f t="shared" si="21"/>
        <v>#DIV/0!</v>
      </c>
      <c r="R77" s="90" t="e">
        <f>R76/R78</f>
        <v>#DIV/0!</v>
      </c>
      <c r="S77" s="90" t="e">
        <f t="shared" ref="S77:T77" si="22">S76/S78</f>
        <v>#DIV/0!</v>
      </c>
      <c r="T77" s="90" t="e">
        <f t="shared" si="22"/>
        <v>#DIV/0!</v>
      </c>
      <c r="U77" s="38" t="e">
        <f>U76/U78</f>
        <v>#DIV/0!</v>
      </c>
      <c r="V77" s="90" t="e">
        <f t="shared" ref="V77:AM77" si="23">V76/V78</f>
        <v>#DIV/0!</v>
      </c>
      <c r="W77" s="90" t="e">
        <f t="shared" si="23"/>
        <v>#DIV/0!</v>
      </c>
      <c r="X77" s="90" t="e">
        <f t="shared" si="23"/>
        <v>#DIV/0!</v>
      </c>
      <c r="Y77" s="90" t="e">
        <f t="shared" si="23"/>
        <v>#DIV/0!</v>
      </c>
      <c r="Z77" s="90" t="e">
        <f t="shared" si="23"/>
        <v>#DIV/0!</v>
      </c>
      <c r="AA77" s="90" t="e">
        <f t="shared" si="23"/>
        <v>#DIV/0!</v>
      </c>
      <c r="AB77" s="90" t="e">
        <f t="shared" si="23"/>
        <v>#DIV/0!</v>
      </c>
      <c r="AC77" s="90" t="e">
        <f t="shared" si="23"/>
        <v>#DIV/0!</v>
      </c>
      <c r="AD77" s="90" t="e">
        <f t="shared" si="23"/>
        <v>#DIV/0!</v>
      </c>
      <c r="AE77" s="90" t="e">
        <f t="shared" si="23"/>
        <v>#DIV/0!</v>
      </c>
      <c r="AF77" s="90" t="e">
        <f t="shared" si="23"/>
        <v>#DIV/0!</v>
      </c>
      <c r="AG77" s="90" t="e">
        <f t="shared" si="23"/>
        <v>#DIV/0!</v>
      </c>
      <c r="AH77" s="90" t="e">
        <f t="shared" si="23"/>
        <v>#DIV/0!</v>
      </c>
      <c r="AI77" s="90" t="e">
        <f t="shared" si="23"/>
        <v>#DIV/0!</v>
      </c>
      <c r="AJ77" s="90" t="e">
        <f t="shared" si="23"/>
        <v>#DIV/0!</v>
      </c>
      <c r="AK77" s="90" t="e">
        <f t="shared" si="23"/>
        <v>#DIV/0!</v>
      </c>
      <c r="AL77" s="90" t="e">
        <f t="shared" si="23"/>
        <v>#DIV/0!</v>
      </c>
      <c r="AM77" s="90" t="e">
        <f t="shared" si="23"/>
        <v>#DIV/0!</v>
      </c>
    </row>
    <row r="78" spans="1:39" ht="15.95" customHeight="1" x14ac:dyDescent="0.2">
      <c r="A78" s="51"/>
      <c r="J78" s="15"/>
      <c r="K78" s="91">
        <f t="shared" ref="K78:AM78" si="24">COUNTIF(K64:K75,"&gt;$0.00")</f>
        <v>0</v>
      </c>
      <c r="L78" s="91">
        <f t="shared" si="24"/>
        <v>0</v>
      </c>
      <c r="M78" s="91">
        <f t="shared" si="24"/>
        <v>0</v>
      </c>
      <c r="N78" s="91">
        <f t="shared" si="24"/>
        <v>0</v>
      </c>
      <c r="O78" s="91">
        <f t="shared" si="24"/>
        <v>0</v>
      </c>
      <c r="P78" s="91">
        <f t="shared" si="24"/>
        <v>0</v>
      </c>
      <c r="Q78" s="91">
        <f t="shared" si="24"/>
        <v>0</v>
      </c>
      <c r="R78" s="91">
        <f t="shared" si="24"/>
        <v>0</v>
      </c>
      <c r="S78" s="91">
        <f t="shared" si="24"/>
        <v>0</v>
      </c>
      <c r="T78" s="91">
        <f t="shared" si="24"/>
        <v>0</v>
      </c>
      <c r="U78" s="91">
        <f t="shared" si="24"/>
        <v>0</v>
      </c>
      <c r="V78" s="91">
        <f t="shared" si="24"/>
        <v>0</v>
      </c>
      <c r="W78" s="91">
        <f t="shared" si="24"/>
        <v>0</v>
      </c>
      <c r="X78" s="91">
        <f t="shared" si="24"/>
        <v>0</v>
      </c>
      <c r="Y78" s="91">
        <f t="shared" si="24"/>
        <v>0</v>
      </c>
      <c r="Z78" s="91">
        <f t="shared" si="24"/>
        <v>0</v>
      </c>
      <c r="AA78" s="91">
        <f t="shared" si="24"/>
        <v>0</v>
      </c>
      <c r="AB78" s="91">
        <f t="shared" si="24"/>
        <v>0</v>
      </c>
      <c r="AC78" s="91">
        <f t="shared" si="24"/>
        <v>0</v>
      </c>
      <c r="AD78" s="91">
        <f t="shared" si="24"/>
        <v>0</v>
      </c>
      <c r="AE78" s="91">
        <f t="shared" si="24"/>
        <v>0</v>
      </c>
      <c r="AF78" s="91">
        <f t="shared" si="24"/>
        <v>0</v>
      </c>
      <c r="AG78" s="91">
        <f t="shared" si="24"/>
        <v>0</v>
      </c>
      <c r="AH78" s="91">
        <f t="shared" si="24"/>
        <v>0</v>
      </c>
      <c r="AI78" s="91">
        <f t="shared" si="24"/>
        <v>0</v>
      </c>
      <c r="AJ78" s="91">
        <f t="shared" si="24"/>
        <v>0</v>
      </c>
      <c r="AK78" s="91">
        <f t="shared" si="24"/>
        <v>0</v>
      </c>
      <c r="AL78" s="91">
        <f t="shared" si="24"/>
        <v>0</v>
      </c>
      <c r="AM78" s="91">
        <f t="shared" si="24"/>
        <v>0</v>
      </c>
    </row>
    <row r="79" spans="1:39" ht="15" x14ac:dyDescent="0.2">
      <c r="A79" s="51"/>
    </row>
    <row r="80" spans="1:39" ht="15" x14ac:dyDescent="0.2">
      <c r="A80" s="52"/>
    </row>
  </sheetData>
  <sheetProtection algorithmName="SHA-512" hashValue="nMYqSlkR0Km9dZCyT0V41H4mDR1jaLyNd46FQAUnUIJFLmvjAmZ49OcZjkeXI586Kc7WEB9ma3nVCLN0xi1/1g==" saltValue="i67zvAogAAqA4hBa3rty6A==" spinCount="100000" sheet="1" formatCells="0" selectLockedCells="1"/>
  <mergeCells count="48">
    <mergeCell ref="B10:C10"/>
    <mergeCell ref="B64:F64"/>
    <mergeCell ref="B65:F73"/>
    <mergeCell ref="E48:F48"/>
    <mergeCell ref="B54:F62"/>
    <mergeCell ref="M62:N62"/>
    <mergeCell ref="O62:P62"/>
    <mergeCell ref="B12:C12"/>
    <mergeCell ref="D12:E12"/>
    <mergeCell ref="F12:G12"/>
    <mergeCell ref="H12:I12"/>
    <mergeCell ref="K28:L28"/>
    <mergeCell ref="E47:F47"/>
    <mergeCell ref="K45:L45"/>
    <mergeCell ref="M45:N45"/>
    <mergeCell ref="O45:P45"/>
    <mergeCell ref="K62:L62"/>
    <mergeCell ref="M28:N28"/>
    <mergeCell ref="O28:P28"/>
    <mergeCell ref="K1:O1"/>
    <mergeCell ref="L2:M2"/>
    <mergeCell ref="N2:O2"/>
    <mergeCell ref="L3:M3"/>
    <mergeCell ref="N3:O3"/>
    <mergeCell ref="L4:M4"/>
    <mergeCell ref="N4:O4"/>
    <mergeCell ref="L5:M5"/>
    <mergeCell ref="N5:O5"/>
    <mergeCell ref="L6:M6"/>
    <mergeCell ref="N6:O6"/>
    <mergeCell ref="Q6:R6"/>
    <mergeCell ref="Q7:R7"/>
    <mergeCell ref="Q8:R8"/>
    <mergeCell ref="Q9:R9"/>
    <mergeCell ref="L7:M7"/>
    <mergeCell ref="N7:O7"/>
    <mergeCell ref="K11:L11"/>
    <mergeCell ref="M11:N11"/>
    <mergeCell ref="O11:P11"/>
    <mergeCell ref="L8:M8"/>
    <mergeCell ref="N8:O8"/>
    <mergeCell ref="L9:M9"/>
    <mergeCell ref="N9:O9"/>
    <mergeCell ref="Q1:S1"/>
    <mergeCell ref="Q2:R2"/>
    <mergeCell ref="Q3:R3"/>
    <mergeCell ref="Q4:R4"/>
    <mergeCell ref="Q5:R5"/>
  </mergeCells>
  <conditionalFormatting sqref="I50">
    <cfRule type="containsText" dxfId="6" priority="3" operator="containsText" text="PhaseInDecrease">
      <formula>NOT(ISERROR(SEARCH("PhaseInDecrease",I50)))</formula>
    </cfRule>
    <cfRule type="containsText" dxfId="5" priority="4" operator="containsText" text="Deny">
      <formula>NOT(ISERROR(SEARCH("Deny",I50)))</formula>
    </cfRule>
  </conditionalFormatting>
  <conditionalFormatting sqref="J10">
    <cfRule type="containsText" dxfId="4" priority="2" operator="containsText" text="Provide Tenant Notification">
      <formula>NOT(ISERROR(SEARCH("Provide Tenant Notification",J10)))</formula>
    </cfRule>
  </conditionalFormatting>
  <dataValidations count="2">
    <dataValidation type="decimal" allowBlank="1" showInputMessage="1" showErrorMessage="1" errorTitle="Incorrect Amoount " error="Amount must be $0.00 or more &amp; cannot be a negative number. " sqref="K13:AM24 K30:AM41 K64:AM75 J48:AL48 K47:AM47 K49:AM58" xr:uid="{4DBE0D29-C0FC-411F-A043-ABA616C88BD3}">
      <formula1>0</formula1>
      <formula2>1000</formula2>
    </dataValidation>
    <dataValidation type="whole" allowBlank="1" showInputMessage="1" showErrorMessage="1" sqref="I9 G47:I47" xr:uid="{7724A886-E35D-479D-8C6C-774246D08702}">
      <formula1>0</formula1>
      <formula2>1000</formula2>
    </dataValidation>
  </dataValidations>
  <pageMargins left="0.7" right="0.7" top="0.75" bottom="0.75" header="0.3" footer="0.3"/>
  <pageSetup scale="60" orientation="landscape" r:id="rId1"/>
  <colBreaks count="2" manualBreakCount="2">
    <brk id="9" max="76" man="1"/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N80"/>
  <sheetViews>
    <sheetView topLeftCell="A22" zoomScaleNormal="100" workbookViewId="0">
      <selection activeCell="K12" sqref="K12"/>
    </sheetView>
  </sheetViews>
  <sheetFormatPr defaultColWidth="9.140625" defaultRowHeight="12.75" x14ac:dyDescent="0.2"/>
  <cols>
    <col min="1" max="1" width="13.42578125" customWidth="1"/>
    <col min="2" max="9" width="16" customWidth="1"/>
    <col min="10" max="39" width="13.42578125" customWidth="1"/>
  </cols>
  <sheetData>
    <row r="1" spans="1:39" ht="25.5" customHeight="1" x14ac:dyDescent="0.25">
      <c r="A1" s="60" t="s">
        <v>52</v>
      </c>
      <c r="E1" s="61"/>
      <c r="F1" s="61"/>
      <c r="G1" s="61"/>
      <c r="I1" s="60"/>
      <c r="K1" s="117" t="s">
        <v>51</v>
      </c>
      <c r="L1" s="118"/>
      <c r="M1" s="118"/>
      <c r="N1" s="118"/>
      <c r="O1" s="118"/>
      <c r="Q1" s="109" t="s">
        <v>60</v>
      </c>
      <c r="R1" s="110"/>
      <c r="S1" s="111"/>
      <c r="T1" s="76"/>
      <c r="U1" s="76"/>
    </row>
    <row r="2" spans="1:39" ht="24.75" customHeight="1" x14ac:dyDescent="0.25">
      <c r="A2" s="52" t="s">
        <v>65</v>
      </c>
      <c r="D2" s="55"/>
      <c r="E2" s="62"/>
      <c r="F2" s="63"/>
      <c r="G2" s="64"/>
      <c r="H2" s="59"/>
      <c r="I2" s="52"/>
      <c r="J2" s="55"/>
      <c r="K2" s="66" t="s">
        <v>44</v>
      </c>
      <c r="L2" s="130" t="s">
        <v>54</v>
      </c>
      <c r="M2" s="131"/>
      <c r="N2" s="129" t="s">
        <v>53</v>
      </c>
      <c r="O2" s="129"/>
      <c r="P2" s="53"/>
      <c r="Q2" s="105" t="s">
        <v>55</v>
      </c>
      <c r="R2" s="106"/>
      <c r="S2" s="71" t="s">
        <v>61</v>
      </c>
      <c r="U2" s="74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20.100000000000001" customHeight="1" x14ac:dyDescent="0.2">
      <c r="A3" s="52" t="s">
        <v>72</v>
      </c>
      <c r="B3" s="10"/>
      <c r="C3" s="10"/>
      <c r="D3" s="55"/>
      <c r="E3" s="62"/>
      <c r="F3" s="63"/>
      <c r="G3" s="64"/>
      <c r="H3" s="59"/>
      <c r="I3" s="51"/>
      <c r="J3" s="55"/>
      <c r="K3" s="67" t="s">
        <v>45</v>
      </c>
      <c r="L3" s="113"/>
      <c r="M3" s="114"/>
      <c r="N3" s="132"/>
      <c r="O3" s="132"/>
      <c r="P3" s="52"/>
      <c r="Q3" s="107" t="s">
        <v>56</v>
      </c>
      <c r="R3" s="108"/>
      <c r="S3" s="73"/>
      <c r="U3" s="75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 ht="20.100000000000001" customHeight="1" x14ac:dyDescent="0.2">
      <c r="A4" s="51" t="s">
        <v>75</v>
      </c>
      <c r="B4" s="52"/>
      <c r="C4" s="52"/>
      <c r="D4" s="38"/>
      <c r="E4" s="56"/>
      <c r="F4" s="38"/>
      <c r="G4" s="38"/>
      <c r="H4" s="56"/>
      <c r="I4" s="51"/>
      <c r="J4" s="38"/>
      <c r="K4" s="68" t="s">
        <v>47</v>
      </c>
      <c r="L4" s="115"/>
      <c r="M4" s="116"/>
      <c r="N4" s="132"/>
      <c r="O4" s="132"/>
      <c r="P4" s="52"/>
      <c r="Q4" s="107" t="s">
        <v>57</v>
      </c>
      <c r="R4" s="108"/>
      <c r="S4" s="73"/>
      <c r="U4" s="75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:39" ht="20.100000000000001" customHeight="1" x14ac:dyDescent="0.2">
      <c r="A5" s="51" t="s">
        <v>76</v>
      </c>
      <c r="B5" s="10"/>
      <c r="C5" s="51"/>
      <c r="D5" s="38"/>
      <c r="E5" s="57"/>
      <c r="F5" s="58"/>
      <c r="G5" s="38"/>
      <c r="H5" s="57"/>
      <c r="I5" s="52"/>
      <c r="J5" s="38"/>
      <c r="K5" s="68" t="s">
        <v>46</v>
      </c>
      <c r="L5" s="115"/>
      <c r="M5" s="116"/>
      <c r="N5" s="132"/>
      <c r="O5" s="132"/>
      <c r="P5" s="51"/>
      <c r="Q5" s="107" t="s">
        <v>58</v>
      </c>
      <c r="R5" s="108"/>
      <c r="S5" s="73"/>
      <c r="U5" s="75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20.100000000000001" customHeight="1" x14ac:dyDescent="0.2">
      <c r="A6" s="52" t="s">
        <v>43</v>
      </c>
      <c r="B6" s="12"/>
      <c r="C6" s="51"/>
      <c r="D6" s="38"/>
      <c r="E6" s="57"/>
      <c r="F6" s="58"/>
      <c r="G6" s="38"/>
      <c r="H6" s="57"/>
      <c r="I6" s="58"/>
      <c r="J6" s="38"/>
      <c r="K6" s="68" t="s">
        <v>48</v>
      </c>
      <c r="L6" s="115"/>
      <c r="M6" s="116"/>
      <c r="N6" s="132"/>
      <c r="O6" s="132"/>
      <c r="P6" s="51"/>
      <c r="Q6" s="107" t="s">
        <v>59</v>
      </c>
      <c r="R6" s="108"/>
      <c r="S6" s="73"/>
      <c r="U6" s="75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1:39" ht="20.100000000000001" customHeight="1" x14ac:dyDescent="0.3">
      <c r="A7" s="51" t="s">
        <v>77</v>
      </c>
      <c r="B7" s="51"/>
      <c r="C7" s="51"/>
      <c r="D7" s="38"/>
      <c r="E7" s="57"/>
      <c r="F7" s="58"/>
      <c r="G7" s="38"/>
      <c r="H7" s="57"/>
      <c r="I7" s="58"/>
      <c r="J7" s="38"/>
      <c r="K7" s="67" t="s">
        <v>49</v>
      </c>
      <c r="L7" s="115"/>
      <c r="M7" s="116"/>
      <c r="N7" s="132"/>
      <c r="O7" s="132"/>
      <c r="P7" s="65"/>
      <c r="Q7" s="107" t="s">
        <v>62</v>
      </c>
      <c r="R7" s="108"/>
      <c r="S7" s="73"/>
      <c r="U7" s="75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39" ht="19.5" customHeight="1" x14ac:dyDescent="0.2">
      <c r="A8" s="51" t="s">
        <v>87</v>
      </c>
      <c r="B8" s="10"/>
      <c r="C8" s="52"/>
      <c r="D8" s="38"/>
      <c r="E8" s="56"/>
      <c r="F8" s="38"/>
      <c r="G8" s="38"/>
      <c r="H8" s="56"/>
      <c r="I8" s="38"/>
      <c r="J8" s="38"/>
      <c r="K8" s="67" t="s">
        <v>50</v>
      </c>
      <c r="L8" s="115"/>
      <c r="M8" s="116"/>
      <c r="N8" s="132"/>
      <c r="O8" s="132"/>
      <c r="P8" s="52"/>
      <c r="Q8" s="107" t="s">
        <v>63</v>
      </c>
      <c r="R8" s="108"/>
      <c r="S8" s="73"/>
      <c r="U8" s="75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26.25" customHeight="1" thickBot="1" x14ac:dyDescent="0.25">
      <c r="A9" s="12"/>
      <c r="D9" s="12"/>
      <c r="E9" s="10"/>
      <c r="F9" s="96" t="s">
        <v>67</v>
      </c>
      <c r="G9" s="97" t="s">
        <v>18</v>
      </c>
      <c r="H9" s="72" t="s">
        <v>7</v>
      </c>
      <c r="I9" s="77"/>
      <c r="K9" s="67" t="s">
        <v>15</v>
      </c>
      <c r="L9" s="115"/>
      <c r="M9" s="116"/>
      <c r="N9" s="132"/>
      <c r="O9" s="132"/>
      <c r="P9" s="52"/>
      <c r="Q9" s="107" t="s">
        <v>64</v>
      </c>
      <c r="R9" s="108"/>
      <c r="S9" s="73"/>
      <c r="U9" s="75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31.5" customHeight="1" thickBot="1" x14ac:dyDescent="0.25">
      <c r="A10" s="95" t="s">
        <v>68</v>
      </c>
      <c r="B10" s="133"/>
      <c r="C10" s="133"/>
      <c r="D10" s="95" t="s">
        <v>78</v>
      </c>
      <c r="E10" s="98"/>
      <c r="F10" s="95" t="s">
        <v>79</v>
      </c>
      <c r="G10" s="24"/>
      <c r="H10" s="72" t="s">
        <v>9</v>
      </c>
      <c r="I10" s="78">
        <f>ROUND(D51,0)</f>
        <v>0</v>
      </c>
      <c r="J10" s="72"/>
      <c r="L10" s="38"/>
      <c r="M10" s="38"/>
      <c r="O10" s="52"/>
      <c r="P10" s="52"/>
      <c r="Q10" s="52"/>
      <c r="R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8" x14ac:dyDescent="0.25">
      <c r="H11" s="99" t="s">
        <v>83</v>
      </c>
      <c r="I11" s="100">
        <f>'UA Methodology'!G14</f>
        <v>0</v>
      </c>
      <c r="K11" s="121" t="s">
        <v>2</v>
      </c>
      <c r="L11" s="121"/>
      <c r="M11" s="112"/>
      <c r="N11" s="112"/>
      <c r="O11" s="112"/>
      <c r="P11" s="112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5.95" customHeight="1" x14ac:dyDescent="0.25">
      <c r="A12" s="34"/>
      <c r="B12" s="127" t="s">
        <v>2</v>
      </c>
      <c r="C12" s="120"/>
      <c r="D12" s="119" t="s">
        <v>3</v>
      </c>
      <c r="E12" s="120"/>
      <c r="F12" s="119" t="s">
        <v>4</v>
      </c>
      <c r="G12" s="120"/>
      <c r="H12" s="119" t="s">
        <v>15</v>
      </c>
      <c r="I12" s="120"/>
      <c r="J12" s="10" t="s">
        <v>14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</row>
    <row r="13" spans="1:39" ht="15.95" customHeight="1" thickBot="1" x14ac:dyDescent="0.25">
      <c r="A13" s="35" t="s">
        <v>14</v>
      </c>
      <c r="B13" s="36" t="s">
        <v>17</v>
      </c>
      <c r="C13" s="33" t="s">
        <v>5</v>
      </c>
      <c r="D13" s="32" t="s">
        <v>17</v>
      </c>
      <c r="E13" s="33" t="s">
        <v>5</v>
      </c>
      <c r="F13" s="32" t="s">
        <v>17</v>
      </c>
      <c r="G13" s="33" t="s">
        <v>5</v>
      </c>
      <c r="H13" s="32" t="s">
        <v>17</v>
      </c>
      <c r="I13" s="13" t="s">
        <v>5</v>
      </c>
      <c r="J13" s="81"/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</row>
    <row r="14" spans="1:39" ht="15.95" customHeight="1" x14ac:dyDescent="0.2">
      <c r="A14" s="28">
        <f>K12</f>
        <v>0</v>
      </c>
      <c r="B14" s="1">
        <f>K25</f>
        <v>0</v>
      </c>
      <c r="C14" s="27" t="e">
        <f>K26</f>
        <v>#DIV/0!</v>
      </c>
      <c r="D14" s="1">
        <f>K42</f>
        <v>0</v>
      </c>
      <c r="E14" s="27" t="e">
        <f>K43</f>
        <v>#DIV/0!</v>
      </c>
      <c r="F14" s="1">
        <f>K59</f>
        <v>0</v>
      </c>
      <c r="G14" s="27" t="e">
        <f>K60</f>
        <v>#DIV/0!</v>
      </c>
      <c r="H14" s="1">
        <f>K76</f>
        <v>0</v>
      </c>
      <c r="I14" s="31" t="e">
        <f>K77</f>
        <v>#DIV/0!</v>
      </c>
      <c r="J14" s="82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5.95" customHeight="1" x14ac:dyDescent="0.2">
      <c r="A15" s="28">
        <f>L12</f>
        <v>0</v>
      </c>
      <c r="B15" s="1">
        <f>L25</f>
        <v>0</v>
      </c>
      <c r="C15" s="2" t="e">
        <f>L26</f>
        <v>#DIV/0!</v>
      </c>
      <c r="D15" s="1">
        <f>L42</f>
        <v>0</v>
      </c>
      <c r="E15" s="2" t="e">
        <f>L43</f>
        <v>#DIV/0!</v>
      </c>
      <c r="F15" s="1">
        <f>L59</f>
        <v>0</v>
      </c>
      <c r="G15" s="2" t="e">
        <f>L60</f>
        <v>#DIV/0!</v>
      </c>
      <c r="H15" s="1">
        <f>L76</f>
        <v>0</v>
      </c>
      <c r="I15" s="30" t="e">
        <f>L77</f>
        <v>#DIV/0!</v>
      </c>
      <c r="J15" s="82"/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5.95" customHeight="1" x14ac:dyDescent="0.2">
      <c r="A16" s="28">
        <f>M12</f>
        <v>0</v>
      </c>
      <c r="B16" s="1">
        <f>M25</f>
        <v>0</v>
      </c>
      <c r="C16" s="2" t="e">
        <f>M26</f>
        <v>#DIV/0!</v>
      </c>
      <c r="D16" s="1">
        <f>M42</f>
        <v>0</v>
      </c>
      <c r="E16" s="2" t="e">
        <f>M43</f>
        <v>#DIV/0!</v>
      </c>
      <c r="F16" s="1">
        <f>M59</f>
        <v>0</v>
      </c>
      <c r="G16" s="2" t="e">
        <f>M60</f>
        <v>#DIV/0!</v>
      </c>
      <c r="H16" s="1">
        <f>M76</f>
        <v>0</v>
      </c>
      <c r="I16" s="30" t="e">
        <f>M77</f>
        <v>#DIV/0!</v>
      </c>
      <c r="J16" s="82"/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ht="15.95" customHeight="1" x14ac:dyDescent="0.2">
      <c r="A17" s="28">
        <f>N12</f>
        <v>0</v>
      </c>
      <c r="B17" s="1">
        <f>N25</f>
        <v>0</v>
      </c>
      <c r="C17" s="2" t="e">
        <f>N26</f>
        <v>#DIV/0!</v>
      </c>
      <c r="D17" s="1">
        <f>N42</f>
        <v>0</v>
      </c>
      <c r="E17" s="2" t="e">
        <f>N43</f>
        <v>#DIV/0!</v>
      </c>
      <c r="F17" s="1">
        <f>N59</f>
        <v>0</v>
      </c>
      <c r="G17" s="2" t="e">
        <f>N60</f>
        <v>#DIV/0!</v>
      </c>
      <c r="H17" s="1">
        <f>N76</f>
        <v>0</v>
      </c>
      <c r="I17" s="30" t="e">
        <f>N77</f>
        <v>#DIV/0!</v>
      </c>
      <c r="J17" s="82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39" ht="15.95" customHeight="1" x14ac:dyDescent="0.2">
      <c r="A18" s="28">
        <f>O12</f>
        <v>0</v>
      </c>
      <c r="B18" s="1">
        <f>O25</f>
        <v>0</v>
      </c>
      <c r="C18" s="2" t="e">
        <f>O26</f>
        <v>#DIV/0!</v>
      </c>
      <c r="D18" s="1">
        <f>O42</f>
        <v>0</v>
      </c>
      <c r="E18" s="2" t="e">
        <f>O43</f>
        <v>#DIV/0!</v>
      </c>
      <c r="F18" s="1">
        <f>O59</f>
        <v>0</v>
      </c>
      <c r="G18" s="2" t="e">
        <f>O60</f>
        <v>#DIV/0!</v>
      </c>
      <c r="H18" s="1">
        <f>O76</f>
        <v>0</v>
      </c>
      <c r="I18" s="30" t="e">
        <f>O77</f>
        <v>#DIV/0!</v>
      </c>
      <c r="J18" s="82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</row>
    <row r="19" spans="1:39" ht="15.95" customHeight="1" x14ac:dyDescent="0.2">
      <c r="A19" s="28">
        <f>P12</f>
        <v>0</v>
      </c>
      <c r="B19" s="1">
        <f>P25</f>
        <v>0</v>
      </c>
      <c r="C19" s="2" t="e">
        <f>P26</f>
        <v>#DIV/0!</v>
      </c>
      <c r="D19" s="1">
        <f>P42</f>
        <v>0</v>
      </c>
      <c r="E19" s="2" t="e">
        <f>P43</f>
        <v>#DIV/0!</v>
      </c>
      <c r="F19" s="1">
        <f>P59</f>
        <v>0</v>
      </c>
      <c r="G19" s="2" t="e">
        <f>P60</f>
        <v>#DIV/0!</v>
      </c>
      <c r="H19" s="1">
        <f>P76</f>
        <v>0</v>
      </c>
      <c r="I19" s="30" t="e">
        <f>P77</f>
        <v>#DIV/0!</v>
      </c>
      <c r="J19" s="82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ht="15.95" customHeight="1" x14ac:dyDescent="0.2">
      <c r="A20" s="28">
        <f>Q12</f>
        <v>0</v>
      </c>
      <c r="B20" s="1">
        <f>Q25</f>
        <v>0</v>
      </c>
      <c r="C20" s="2" t="e">
        <f>Q26</f>
        <v>#DIV/0!</v>
      </c>
      <c r="D20" s="1">
        <f>Q42</f>
        <v>0</v>
      </c>
      <c r="E20" s="2" t="e">
        <f>Q43</f>
        <v>#DIV/0!</v>
      </c>
      <c r="F20" s="1">
        <f>Q59</f>
        <v>0</v>
      </c>
      <c r="G20" s="2" t="e">
        <f>Q60</f>
        <v>#DIV/0!</v>
      </c>
      <c r="H20" s="1">
        <f>Q76</f>
        <v>0</v>
      </c>
      <c r="I20" s="30" t="e">
        <f>Q77</f>
        <v>#DIV/0!</v>
      </c>
      <c r="J20" s="82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ht="15.95" customHeight="1" x14ac:dyDescent="0.2">
      <c r="A21" s="28">
        <f>R12</f>
        <v>0</v>
      </c>
      <c r="B21" s="1">
        <f>R25</f>
        <v>0</v>
      </c>
      <c r="C21" s="2" t="e">
        <f>R26</f>
        <v>#DIV/0!</v>
      </c>
      <c r="D21" s="1">
        <f>R42</f>
        <v>0</v>
      </c>
      <c r="E21" s="2" t="e">
        <f>R43</f>
        <v>#DIV/0!</v>
      </c>
      <c r="F21" s="1">
        <f>R59</f>
        <v>0</v>
      </c>
      <c r="G21" s="2" t="e">
        <f>R60</f>
        <v>#DIV/0!</v>
      </c>
      <c r="H21" s="1">
        <f>R76</f>
        <v>0</v>
      </c>
      <c r="I21" s="30" t="e">
        <f>R77</f>
        <v>#DIV/0!</v>
      </c>
      <c r="J21" s="82"/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ht="15.95" customHeight="1" x14ac:dyDescent="0.2">
      <c r="A22" s="28">
        <f>S12</f>
        <v>0</v>
      </c>
      <c r="B22" s="1">
        <f>S25</f>
        <v>0</v>
      </c>
      <c r="C22" s="2" t="e">
        <f>S26</f>
        <v>#DIV/0!</v>
      </c>
      <c r="D22" s="1">
        <f>S42</f>
        <v>0</v>
      </c>
      <c r="E22" s="2" t="e">
        <f>S43</f>
        <v>#DIV/0!</v>
      </c>
      <c r="F22" s="1">
        <f>S59</f>
        <v>0</v>
      </c>
      <c r="G22" s="2" t="e">
        <f>S60</f>
        <v>#DIV/0!</v>
      </c>
      <c r="H22" s="1">
        <f>S76</f>
        <v>0</v>
      </c>
      <c r="I22" s="30" t="e">
        <f>S77</f>
        <v>#DIV/0!</v>
      </c>
      <c r="J22" s="82"/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ht="15.95" customHeight="1" x14ac:dyDescent="0.2">
      <c r="A23" s="28">
        <f>T12</f>
        <v>0</v>
      </c>
      <c r="B23" s="1">
        <f>T25</f>
        <v>0</v>
      </c>
      <c r="C23" s="2" t="e">
        <f>T26</f>
        <v>#DIV/0!</v>
      </c>
      <c r="D23" s="1">
        <f>T42</f>
        <v>0</v>
      </c>
      <c r="E23" s="2" t="e">
        <f>T43</f>
        <v>#DIV/0!</v>
      </c>
      <c r="F23" s="1">
        <f>T59</f>
        <v>0</v>
      </c>
      <c r="G23" s="2" t="e">
        <f>T60</f>
        <v>#DIV/0!</v>
      </c>
      <c r="H23" s="1">
        <f>T76</f>
        <v>0</v>
      </c>
      <c r="I23" s="30" t="e">
        <f>T77</f>
        <v>#DIV/0!</v>
      </c>
      <c r="J23" s="82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ht="15.95" customHeight="1" x14ac:dyDescent="0.2">
      <c r="A24" s="28">
        <f>U12</f>
        <v>0</v>
      </c>
      <c r="B24" s="1">
        <f>U25</f>
        <v>0</v>
      </c>
      <c r="C24" s="2" t="e">
        <f>U26</f>
        <v>#DIV/0!</v>
      </c>
      <c r="D24" s="1">
        <f>U42</f>
        <v>0</v>
      </c>
      <c r="E24" s="2" t="e">
        <f>U43</f>
        <v>#DIV/0!</v>
      </c>
      <c r="F24" s="1">
        <f>U59</f>
        <v>0</v>
      </c>
      <c r="G24" s="2" t="e">
        <f>U60</f>
        <v>#DIV/0!</v>
      </c>
      <c r="H24" s="1">
        <f>U76</f>
        <v>0</v>
      </c>
      <c r="I24" s="30" t="e">
        <f>U77</f>
        <v>#DIV/0!</v>
      </c>
      <c r="J24" s="82"/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ht="15.95" customHeight="1" thickBot="1" x14ac:dyDescent="0.3">
      <c r="A25" s="28">
        <f>V12</f>
        <v>0</v>
      </c>
      <c r="B25" s="1">
        <f>V25</f>
        <v>0</v>
      </c>
      <c r="C25" s="2" t="e">
        <f>V26</f>
        <v>#DIV/0!</v>
      </c>
      <c r="D25" s="1">
        <f>V42</f>
        <v>0</v>
      </c>
      <c r="E25" s="2" t="e">
        <f>V43</f>
        <v>#DIV/0!</v>
      </c>
      <c r="F25" s="1">
        <f>V59</f>
        <v>0</v>
      </c>
      <c r="G25" s="2" t="e">
        <f>V60</f>
        <v>#DIV/0!</v>
      </c>
      <c r="H25" s="1">
        <f>V76</f>
        <v>0</v>
      </c>
      <c r="I25" s="2" t="e">
        <f>V77</f>
        <v>#DIV/0!</v>
      </c>
      <c r="K25" s="89">
        <f t="shared" ref="K25:P25" si="0">SUM(K13:K24)</f>
        <v>0</v>
      </c>
      <c r="L25" s="89">
        <f t="shared" si="0"/>
        <v>0</v>
      </c>
      <c r="M25" s="89">
        <f t="shared" si="0"/>
        <v>0</v>
      </c>
      <c r="N25" s="89">
        <f t="shared" si="0"/>
        <v>0</v>
      </c>
      <c r="O25" s="89">
        <f t="shared" si="0"/>
        <v>0</v>
      </c>
      <c r="P25" s="89">
        <f t="shared" si="0"/>
        <v>0</v>
      </c>
      <c r="Q25" s="89">
        <f t="shared" ref="Q25:AM25" si="1">SUM(Q13:Q24)</f>
        <v>0</v>
      </c>
      <c r="R25" s="89">
        <f t="shared" si="1"/>
        <v>0</v>
      </c>
      <c r="S25" s="89">
        <f t="shared" si="1"/>
        <v>0</v>
      </c>
      <c r="T25" s="89">
        <f t="shared" si="1"/>
        <v>0</v>
      </c>
      <c r="U25" s="89">
        <f t="shared" si="1"/>
        <v>0</v>
      </c>
      <c r="V25" s="89">
        <f t="shared" si="1"/>
        <v>0</v>
      </c>
      <c r="W25" s="89">
        <f t="shared" si="1"/>
        <v>0</v>
      </c>
      <c r="X25" s="89">
        <f t="shared" si="1"/>
        <v>0</v>
      </c>
      <c r="Y25" s="89">
        <f t="shared" si="1"/>
        <v>0</v>
      </c>
      <c r="Z25" s="89">
        <f t="shared" si="1"/>
        <v>0</v>
      </c>
      <c r="AA25" s="89">
        <f t="shared" si="1"/>
        <v>0</v>
      </c>
      <c r="AB25" s="89">
        <f t="shared" si="1"/>
        <v>0</v>
      </c>
      <c r="AC25" s="89">
        <f t="shared" si="1"/>
        <v>0</v>
      </c>
      <c r="AD25" s="89">
        <f t="shared" si="1"/>
        <v>0</v>
      </c>
      <c r="AE25" s="89">
        <f t="shared" si="1"/>
        <v>0</v>
      </c>
      <c r="AF25" s="89">
        <f t="shared" si="1"/>
        <v>0</v>
      </c>
      <c r="AG25" s="89">
        <f t="shared" si="1"/>
        <v>0</v>
      </c>
      <c r="AH25" s="89">
        <f t="shared" si="1"/>
        <v>0</v>
      </c>
      <c r="AI25" s="89">
        <f t="shared" si="1"/>
        <v>0</v>
      </c>
      <c r="AJ25" s="89">
        <f t="shared" si="1"/>
        <v>0</v>
      </c>
      <c r="AK25" s="89">
        <f t="shared" si="1"/>
        <v>0</v>
      </c>
      <c r="AL25" s="89">
        <f t="shared" si="1"/>
        <v>0</v>
      </c>
      <c r="AM25" s="89">
        <f t="shared" si="1"/>
        <v>0</v>
      </c>
    </row>
    <row r="26" spans="1:39" ht="15.95" customHeight="1" thickTop="1" x14ac:dyDescent="0.2">
      <c r="A26" s="28">
        <f>W12</f>
        <v>0</v>
      </c>
      <c r="B26" s="1">
        <f>W25</f>
        <v>0</v>
      </c>
      <c r="C26" s="2" t="e">
        <f>W26</f>
        <v>#DIV/0!</v>
      </c>
      <c r="D26" s="1">
        <f>W42</f>
        <v>0</v>
      </c>
      <c r="E26" s="2" t="e">
        <f>W43</f>
        <v>#DIV/0!</v>
      </c>
      <c r="F26" s="1">
        <f>W59</f>
        <v>0</v>
      </c>
      <c r="G26" s="2" t="e">
        <f>W60</f>
        <v>#DIV/0!</v>
      </c>
      <c r="H26" s="1">
        <f>W76</f>
        <v>0</v>
      </c>
      <c r="I26" s="2" t="e">
        <f>W77</f>
        <v>#DIV/0!</v>
      </c>
      <c r="K26" s="90" t="e">
        <f t="shared" ref="K26:AM26" si="2">K25/K27</f>
        <v>#DIV/0!</v>
      </c>
      <c r="L26" s="90" t="e">
        <f t="shared" si="2"/>
        <v>#DIV/0!</v>
      </c>
      <c r="M26" s="90" t="e">
        <f t="shared" si="2"/>
        <v>#DIV/0!</v>
      </c>
      <c r="N26" s="90" t="e">
        <f t="shared" si="2"/>
        <v>#DIV/0!</v>
      </c>
      <c r="O26" s="90" t="e">
        <f t="shared" si="2"/>
        <v>#DIV/0!</v>
      </c>
      <c r="P26" s="90" t="e">
        <f t="shared" si="2"/>
        <v>#DIV/0!</v>
      </c>
      <c r="Q26" s="90" t="e">
        <f t="shared" si="2"/>
        <v>#DIV/0!</v>
      </c>
      <c r="R26" s="90" t="e">
        <f>R25/R27</f>
        <v>#DIV/0!</v>
      </c>
      <c r="S26" s="90" t="e">
        <f t="shared" si="2"/>
        <v>#DIV/0!</v>
      </c>
      <c r="T26" s="90" t="e">
        <f t="shared" si="2"/>
        <v>#DIV/0!</v>
      </c>
      <c r="U26" s="90" t="e">
        <f t="shared" si="2"/>
        <v>#DIV/0!</v>
      </c>
      <c r="V26" s="90" t="e">
        <f t="shared" si="2"/>
        <v>#DIV/0!</v>
      </c>
      <c r="W26" s="90" t="e">
        <f t="shared" si="2"/>
        <v>#DIV/0!</v>
      </c>
      <c r="X26" s="90" t="e">
        <f t="shared" si="2"/>
        <v>#DIV/0!</v>
      </c>
      <c r="Y26" s="90" t="e">
        <f t="shared" si="2"/>
        <v>#DIV/0!</v>
      </c>
      <c r="Z26" s="90" t="e">
        <f t="shared" si="2"/>
        <v>#DIV/0!</v>
      </c>
      <c r="AA26" s="90" t="e">
        <f t="shared" si="2"/>
        <v>#DIV/0!</v>
      </c>
      <c r="AB26" s="90" t="e">
        <f t="shared" si="2"/>
        <v>#DIV/0!</v>
      </c>
      <c r="AC26" s="90" t="e">
        <f t="shared" si="2"/>
        <v>#DIV/0!</v>
      </c>
      <c r="AD26" s="90" t="e">
        <f t="shared" si="2"/>
        <v>#DIV/0!</v>
      </c>
      <c r="AE26" s="90" t="e">
        <f t="shared" si="2"/>
        <v>#DIV/0!</v>
      </c>
      <c r="AF26" s="90" t="e">
        <f t="shared" si="2"/>
        <v>#DIV/0!</v>
      </c>
      <c r="AG26" s="90" t="e">
        <f t="shared" si="2"/>
        <v>#DIV/0!</v>
      </c>
      <c r="AH26" s="90" t="e">
        <f t="shared" si="2"/>
        <v>#DIV/0!</v>
      </c>
      <c r="AI26" s="90" t="e">
        <f t="shared" si="2"/>
        <v>#DIV/0!</v>
      </c>
      <c r="AJ26" s="90" t="e">
        <f t="shared" si="2"/>
        <v>#DIV/0!</v>
      </c>
      <c r="AK26" s="90" t="e">
        <f t="shared" si="2"/>
        <v>#DIV/0!</v>
      </c>
      <c r="AL26" s="90" t="e">
        <f t="shared" si="2"/>
        <v>#DIV/0!</v>
      </c>
      <c r="AM26" s="90" t="e">
        <f t="shared" si="2"/>
        <v>#DIV/0!</v>
      </c>
    </row>
    <row r="27" spans="1:39" ht="15.95" customHeight="1" x14ac:dyDescent="0.2">
      <c r="A27" s="28">
        <f>X12</f>
        <v>0</v>
      </c>
      <c r="B27" s="1">
        <f>X25</f>
        <v>0</v>
      </c>
      <c r="C27" s="2" t="e">
        <f>X26</f>
        <v>#DIV/0!</v>
      </c>
      <c r="D27" s="1">
        <f>X42</f>
        <v>0</v>
      </c>
      <c r="E27" s="2" t="e">
        <f>X43</f>
        <v>#DIV/0!</v>
      </c>
      <c r="F27" s="1">
        <f>X59</f>
        <v>0</v>
      </c>
      <c r="G27" s="2" t="e">
        <f>X60</f>
        <v>#DIV/0!</v>
      </c>
      <c r="H27" s="1">
        <f>X76</f>
        <v>0</v>
      </c>
      <c r="I27" s="2" t="e">
        <f>X77</f>
        <v>#DIV/0!</v>
      </c>
      <c r="J27" s="15"/>
      <c r="K27" s="91">
        <f t="shared" ref="K27:AL27" si="3">COUNTIF(K13:K24,"&gt;$0.00")</f>
        <v>0</v>
      </c>
      <c r="L27" s="91">
        <f t="shared" si="3"/>
        <v>0</v>
      </c>
      <c r="M27" s="91">
        <f t="shared" si="3"/>
        <v>0</v>
      </c>
      <c r="N27" s="91">
        <f t="shared" si="3"/>
        <v>0</v>
      </c>
      <c r="O27" s="91">
        <f t="shared" si="3"/>
        <v>0</v>
      </c>
      <c r="P27" s="91">
        <f t="shared" si="3"/>
        <v>0</v>
      </c>
      <c r="Q27" s="91">
        <f t="shared" si="3"/>
        <v>0</v>
      </c>
      <c r="R27" s="91">
        <f t="shared" si="3"/>
        <v>0</v>
      </c>
      <c r="S27" s="91">
        <f t="shared" si="3"/>
        <v>0</v>
      </c>
      <c r="T27" s="91">
        <f t="shared" si="3"/>
        <v>0</v>
      </c>
      <c r="U27" s="91">
        <f t="shared" si="3"/>
        <v>0</v>
      </c>
      <c r="V27" s="91">
        <f t="shared" si="3"/>
        <v>0</v>
      </c>
      <c r="W27" s="91">
        <f t="shared" si="3"/>
        <v>0</v>
      </c>
      <c r="X27" s="91">
        <f t="shared" si="3"/>
        <v>0</v>
      </c>
      <c r="Y27" s="91">
        <f t="shared" si="3"/>
        <v>0</v>
      </c>
      <c r="Z27" s="91">
        <f t="shared" si="3"/>
        <v>0</v>
      </c>
      <c r="AA27" s="91">
        <f t="shared" si="3"/>
        <v>0</v>
      </c>
      <c r="AB27" s="91">
        <f t="shared" si="3"/>
        <v>0</v>
      </c>
      <c r="AC27" s="91">
        <f t="shared" si="3"/>
        <v>0</v>
      </c>
      <c r="AD27" s="91">
        <f t="shared" si="3"/>
        <v>0</v>
      </c>
      <c r="AE27" s="91">
        <f t="shared" si="3"/>
        <v>0</v>
      </c>
      <c r="AF27" s="91">
        <f t="shared" si="3"/>
        <v>0</v>
      </c>
      <c r="AG27" s="91">
        <f t="shared" si="3"/>
        <v>0</v>
      </c>
      <c r="AH27" s="91">
        <f t="shared" si="3"/>
        <v>0</v>
      </c>
      <c r="AI27" s="91">
        <f t="shared" si="3"/>
        <v>0</v>
      </c>
      <c r="AJ27" s="91">
        <f t="shared" si="3"/>
        <v>0</v>
      </c>
      <c r="AK27" s="91">
        <f t="shared" si="3"/>
        <v>0</v>
      </c>
      <c r="AL27" s="91">
        <f t="shared" si="3"/>
        <v>0</v>
      </c>
      <c r="AM27" s="91">
        <f>COUNTIF(AM13:AM24,"&gt;$0.00")</f>
        <v>0</v>
      </c>
    </row>
    <row r="28" spans="1:39" ht="15.95" customHeight="1" x14ac:dyDescent="0.25">
      <c r="A28" s="28">
        <f>Y12</f>
        <v>0</v>
      </c>
      <c r="B28" s="1">
        <f>Y25</f>
        <v>0</v>
      </c>
      <c r="C28" s="2" t="e">
        <f>Y26</f>
        <v>#DIV/0!</v>
      </c>
      <c r="D28" s="3">
        <f>Y42</f>
        <v>0</v>
      </c>
      <c r="E28" s="2" t="e">
        <f>Y43</f>
        <v>#DIV/0!</v>
      </c>
      <c r="F28" s="1">
        <f>Y59</f>
        <v>0</v>
      </c>
      <c r="G28" s="2" t="e">
        <f>Y60</f>
        <v>#DIV/0!</v>
      </c>
      <c r="H28" s="1">
        <f>Y76</f>
        <v>0</v>
      </c>
      <c r="I28" s="2" t="e">
        <f>Y77</f>
        <v>#DIV/0!</v>
      </c>
      <c r="K28" s="121" t="s">
        <v>3</v>
      </c>
      <c r="L28" s="121"/>
      <c r="M28" s="112"/>
      <c r="N28" s="112"/>
      <c r="O28" s="112"/>
      <c r="P28" s="112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5.95" customHeight="1" x14ac:dyDescent="0.25">
      <c r="A29" s="28">
        <f>Z12</f>
        <v>0</v>
      </c>
      <c r="B29" s="1">
        <f>Z25</f>
        <v>0</v>
      </c>
      <c r="C29" s="2" t="e">
        <f>Z26</f>
        <v>#DIV/0!</v>
      </c>
      <c r="D29" s="3">
        <f>Z42</f>
        <v>0</v>
      </c>
      <c r="E29" s="2" t="e">
        <f>Z43</f>
        <v>#DIV/0!</v>
      </c>
      <c r="F29" s="1">
        <f>Z59</f>
        <v>0</v>
      </c>
      <c r="G29" s="2" t="e">
        <f>Z60</f>
        <v>#DIV/0!</v>
      </c>
      <c r="H29" s="1">
        <f>Z76</f>
        <v>0</v>
      </c>
      <c r="I29" s="2" t="e">
        <f>Z77</f>
        <v>#DIV/0!</v>
      </c>
      <c r="J29" s="10" t="s">
        <v>14</v>
      </c>
      <c r="K29" s="85">
        <f t="shared" ref="K29:AM29" si="4">K12</f>
        <v>0</v>
      </c>
      <c r="L29" s="85">
        <f t="shared" si="4"/>
        <v>0</v>
      </c>
      <c r="M29" s="85">
        <f t="shared" si="4"/>
        <v>0</v>
      </c>
      <c r="N29" s="85">
        <f t="shared" si="4"/>
        <v>0</v>
      </c>
      <c r="O29" s="85">
        <f t="shared" si="4"/>
        <v>0</v>
      </c>
      <c r="P29" s="85">
        <f t="shared" si="4"/>
        <v>0</v>
      </c>
      <c r="Q29" s="85">
        <f t="shared" si="4"/>
        <v>0</v>
      </c>
      <c r="R29" s="85">
        <f t="shared" si="4"/>
        <v>0</v>
      </c>
      <c r="S29" s="85">
        <f t="shared" si="4"/>
        <v>0</v>
      </c>
      <c r="T29" s="85">
        <f t="shared" si="4"/>
        <v>0</v>
      </c>
      <c r="U29" s="85">
        <f t="shared" si="4"/>
        <v>0</v>
      </c>
      <c r="V29" s="85">
        <f t="shared" si="4"/>
        <v>0</v>
      </c>
      <c r="W29" s="85">
        <f t="shared" si="4"/>
        <v>0</v>
      </c>
      <c r="X29" s="85">
        <f t="shared" si="4"/>
        <v>0</v>
      </c>
      <c r="Y29" s="85">
        <f t="shared" si="4"/>
        <v>0</v>
      </c>
      <c r="Z29" s="85">
        <f t="shared" si="4"/>
        <v>0</v>
      </c>
      <c r="AA29" s="85">
        <f t="shared" si="4"/>
        <v>0</v>
      </c>
      <c r="AB29" s="85">
        <f t="shared" si="4"/>
        <v>0</v>
      </c>
      <c r="AC29" s="85">
        <f t="shared" si="4"/>
        <v>0</v>
      </c>
      <c r="AD29" s="85">
        <f t="shared" si="4"/>
        <v>0</v>
      </c>
      <c r="AE29" s="85">
        <f t="shared" si="4"/>
        <v>0</v>
      </c>
      <c r="AF29" s="85">
        <f t="shared" si="4"/>
        <v>0</v>
      </c>
      <c r="AG29" s="85">
        <f t="shared" si="4"/>
        <v>0</v>
      </c>
      <c r="AH29" s="85">
        <f t="shared" si="4"/>
        <v>0</v>
      </c>
      <c r="AI29" s="85">
        <f t="shared" si="4"/>
        <v>0</v>
      </c>
      <c r="AJ29" s="85">
        <f t="shared" si="4"/>
        <v>0</v>
      </c>
      <c r="AK29" s="85">
        <f t="shared" si="4"/>
        <v>0</v>
      </c>
      <c r="AL29" s="85">
        <f t="shared" si="4"/>
        <v>0</v>
      </c>
      <c r="AM29" s="85">
        <f t="shared" si="4"/>
        <v>0</v>
      </c>
    </row>
    <row r="30" spans="1:39" ht="15.95" customHeight="1" x14ac:dyDescent="0.2">
      <c r="A30" s="28">
        <f>AA12</f>
        <v>0</v>
      </c>
      <c r="B30" s="1">
        <f>AA25</f>
        <v>0</v>
      </c>
      <c r="C30" s="2" t="e">
        <f>AA26</f>
        <v>#DIV/0!</v>
      </c>
      <c r="D30" s="3">
        <f>AA42</f>
        <v>0</v>
      </c>
      <c r="E30" s="2" t="e">
        <f>AA43</f>
        <v>#DIV/0!</v>
      </c>
      <c r="F30" s="3">
        <f>AA59</f>
        <v>0</v>
      </c>
      <c r="G30" s="2" t="e">
        <f>AA60</f>
        <v>#DIV/0!</v>
      </c>
      <c r="H30" s="1">
        <f>AA76</f>
        <v>0</v>
      </c>
      <c r="I30" s="30" t="e">
        <f>AA77</f>
        <v>#DIV/0!</v>
      </c>
      <c r="J30" s="81"/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</row>
    <row r="31" spans="1:39" ht="15.95" customHeight="1" x14ac:dyDescent="0.2">
      <c r="A31" s="28">
        <f>AB12</f>
        <v>0</v>
      </c>
      <c r="B31" s="1">
        <f>AB25</f>
        <v>0</v>
      </c>
      <c r="C31" s="2" t="e">
        <f>AB26</f>
        <v>#DIV/0!</v>
      </c>
      <c r="D31" s="3">
        <f>AB42</f>
        <v>0</v>
      </c>
      <c r="E31" s="2" t="e">
        <f>AB43</f>
        <v>#DIV/0!</v>
      </c>
      <c r="F31" s="3">
        <f>AB59</f>
        <v>0</v>
      </c>
      <c r="G31" s="2" t="e">
        <f>AB60</f>
        <v>#DIV/0!</v>
      </c>
      <c r="H31" s="1">
        <f>AB76</f>
        <v>0</v>
      </c>
      <c r="I31" s="30" t="e">
        <f>AB77</f>
        <v>#DIV/0!</v>
      </c>
      <c r="J31" s="82"/>
      <c r="K31" s="87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</row>
    <row r="32" spans="1:39" ht="15.95" customHeight="1" x14ac:dyDescent="0.2">
      <c r="A32" s="28">
        <f>AC12</f>
        <v>0</v>
      </c>
      <c r="B32" s="1">
        <f>AC25</f>
        <v>0</v>
      </c>
      <c r="C32" s="2" t="e">
        <f>AC26</f>
        <v>#DIV/0!</v>
      </c>
      <c r="D32" s="3">
        <f>AC42</f>
        <v>0</v>
      </c>
      <c r="E32" s="2" t="e">
        <f>AC43</f>
        <v>#DIV/0!</v>
      </c>
      <c r="F32" s="3">
        <f>AC59</f>
        <v>0</v>
      </c>
      <c r="G32" s="2" t="e">
        <f>AC60</f>
        <v>#DIV/0!</v>
      </c>
      <c r="H32" s="3">
        <f>AC76</f>
        <v>0</v>
      </c>
      <c r="I32" s="30" t="e">
        <f>AC77</f>
        <v>#DIV/0!</v>
      </c>
      <c r="J32" s="82"/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</row>
    <row r="33" spans="1:40" ht="15.95" customHeight="1" x14ac:dyDescent="0.2">
      <c r="A33" s="28">
        <f>AD12</f>
        <v>0</v>
      </c>
      <c r="B33" s="1">
        <f>AD25</f>
        <v>0</v>
      </c>
      <c r="C33" s="2" t="e">
        <f>AD26</f>
        <v>#DIV/0!</v>
      </c>
      <c r="D33" s="3">
        <f>AD42</f>
        <v>0</v>
      </c>
      <c r="E33" s="2" t="e">
        <f>AD43</f>
        <v>#DIV/0!</v>
      </c>
      <c r="F33" s="3">
        <f>AD59</f>
        <v>0</v>
      </c>
      <c r="G33" s="2" t="e">
        <f>AD60</f>
        <v>#DIV/0!</v>
      </c>
      <c r="H33" s="3">
        <f>AD76</f>
        <v>0</v>
      </c>
      <c r="I33" s="30" t="e">
        <f>AD77</f>
        <v>#DIV/0!</v>
      </c>
      <c r="J33" s="82"/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</row>
    <row r="34" spans="1:40" ht="15.95" customHeight="1" x14ac:dyDescent="0.2">
      <c r="A34" s="28">
        <f>AE12</f>
        <v>0</v>
      </c>
      <c r="B34" s="1">
        <f>AE25</f>
        <v>0</v>
      </c>
      <c r="C34" s="2" t="e">
        <f>AE26</f>
        <v>#DIV/0!</v>
      </c>
      <c r="D34" s="3">
        <f>AE42</f>
        <v>0</v>
      </c>
      <c r="E34" s="2" t="e">
        <f>AE43</f>
        <v>#DIV/0!</v>
      </c>
      <c r="F34" s="3">
        <f>AE59</f>
        <v>0</v>
      </c>
      <c r="G34" s="2" t="e">
        <f>AE60</f>
        <v>#DIV/0!</v>
      </c>
      <c r="H34" s="3">
        <f>AE76</f>
        <v>0</v>
      </c>
      <c r="I34" s="30" t="e">
        <f>AE77</f>
        <v>#DIV/0!</v>
      </c>
      <c r="J34" s="82"/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</row>
    <row r="35" spans="1:40" ht="15.95" customHeight="1" x14ac:dyDescent="0.2">
      <c r="A35" s="28">
        <f>AF12</f>
        <v>0</v>
      </c>
      <c r="B35" s="1">
        <f>AF25</f>
        <v>0</v>
      </c>
      <c r="C35" s="2" t="e">
        <f>AF26</f>
        <v>#DIV/0!</v>
      </c>
      <c r="D35" s="3">
        <f>AF42</f>
        <v>0</v>
      </c>
      <c r="E35" s="2" t="e">
        <f>AF43</f>
        <v>#DIV/0!</v>
      </c>
      <c r="F35" s="3">
        <f>AF59</f>
        <v>0</v>
      </c>
      <c r="G35" s="2" t="e">
        <f>AF60</f>
        <v>#DIV/0!</v>
      </c>
      <c r="H35" s="3">
        <f>AF76</f>
        <v>0</v>
      </c>
      <c r="I35" s="30" t="e">
        <f>AF77</f>
        <v>#DIV/0!</v>
      </c>
      <c r="J35" s="82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</row>
    <row r="36" spans="1:40" ht="15.95" customHeight="1" x14ac:dyDescent="0.2">
      <c r="A36" s="28">
        <f>AG12</f>
        <v>0</v>
      </c>
      <c r="B36" s="1">
        <f>AG25</f>
        <v>0</v>
      </c>
      <c r="C36" s="2" t="e">
        <f>AG26</f>
        <v>#DIV/0!</v>
      </c>
      <c r="D36" s="3">
        <f>AG42</f>
        <v>0</v>
      </c>
      <c r="E36" s="2" t="e">
        <f>AG43</f>
        <v>#DIV/0!</v>
      </c>
      <c r="F36" s="3">
        <f>AG59</f>
        <v>0</v>
      </c>
      <c r="G36" s="2" t="e">
        <f>AG60</f>
        <v>#DIV/0!</v>
      </c>
      <c r="H36" s="3">
        <f>AG76</f>
        <v>0</v>
      </c>
      <c r="I36" s="30" t="e">
        <f>AG77</f>
        <v>#DIV/0!</v>
      </c>
      <c r="J36" s="82"/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40" ht="15.95" customHeight="1" x14ac:dyDescent="0.2">
      <c r="A37" s="28">
        <f>AH12</f>
        <v>0</v>
      </c>
      <c r="B37" s="1">
        <f>AH25</f>
        <v>0</v>
      </c>
      <c r="C37" s="2" t="e">
        <f>AH26</f>
        <v>#DIV/0!</v>
      </c>
      <c r="D37" s="3">
        <f>AH42</f>
        <v>0</v>
      </c>
      <c r="E37" s="2" t="e">
        <f>AH43</f>
        <v>#DIV/0!</v>
      </c>
      <c r="F37" s="3">
        <f>AH59</f>
        <v>0</v>
      </c>
      <c r="G37" s="2" t="e">
        <f>AH60</f>
        <v>#DIV/0!</v>
      </c>
      <c r="H37" s="3">
        <f>AH76</f>
        <v>0</v>
      </c>
      <c r="I37" s="30" t="e">
        <f>AH77</f>
        <v>#DIV/0!</v>
      </c>
      <c r="J37" s="82"/>
      <c r="K37" s="8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40" ht="15.95" customHeight="1" x14ac:dyDescent="0.2">
      <c r="A38" s="28">
        <f>AI12</f>
        <v>0</v>
      </c>
      <c r="B38" s="1">
        <f>AI25</f>
        <v>0</v>
      </c>
      <c r="C38" s="2" t="e">
        <f>AI26</f>
        <v>#DIV/0!</v>
      </c>
      <c r="D38" s="3">
        <f>AI42</f>
        <v>0</v>
      </c>
      <c r="E38" s="2" t="e">
        <f>AI43</f>
        <v>#DIV/0!</v>
      </c>
      <c r="F38" s="3">
        <f>AI59</f>
        <v>0</v>
      </c>
      <c r="G38" s="2" t="e">
        <f>AI60</f>
        <v>#DIV/0!</v>
      </c>
      <c r="H38" s="3">
        <f>AI76</f>
        <v>0</v>
      </c>
      <c r="I38" s="30" t="e">
        <f>AI77</f>
        <v>#DIV/0!</v>
      </c>
      <c r="J38" s="82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</row>
    <row r="39" spans="1:40" ht="15.95" customHeight="1" x14ac:dyDescent="0.2">
      <c r="A39" s="28">
        <f>AJ12</f>
        <v>0</v>
      </c>
      <c r="B39" s="1">
        <f>AJ25</f>
        <v>0</v>
      </c>
      <c r="C39" s="2" t="e">
        <f>AJ26</f>
        <v>#DIV/0!</v>
      </c>
      <c r="D39" s="3">
        <f>AJ42</f>
        <v>0</v>
      </c>
      <c r="E39" s="2" t="e">
        <f>AJ43</f>
        <v>#DIV/0!</v>
      </c>
      <c r="F39" s="3">
        <f>AJ59</f>
        <v>0</v>
      </c>
      <c r="G39" s="2" t="e">
        <f>AJ60</f>
        <v>#DIV/0!</v>
      </c>
      <c r="H39" s="3">
        <f>AJ76</f>
        <v>0</v>
      </c>
      <c r="I39" s="30" t="e">
        <f>AJ77</f>
        <v>#DIV/0!</v>
      </c>
      <c r="J39" s="82"/>
      <c r="K39" s="87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40" ht="15.95" customHeight="1" x14ac:dyDescent="0.2">
      <c r="A40" s="28">
        <f>AK12</f>
        <v>0</v>
      </c>
      <c r="B40" s="1">
        <f>AK25</f>
        <v>0</v>
      </c>
      <c r="C40" s="2" t="e">
        <f>AK26</f>
        <v>#DIV/0!</v>
      </c>
      <c r="D40" s="3">
        <f>AK42</f>
        <v>0</v>
      </c>
      <c r="E40" s="2" t="e">
        <f>AK43</f>
        <v>#DIV/0!</v>
      </c>
      <c r="F40" s="3">
        <f>AK59</f>
        <v>0</v>
      </c>
      <c r="G40" s="2" t="e">
        <f>AK60</f>
        <v>#DIV/0!</v>
      </c>
      <c r="H40" s="3">
        <f>AK76</f>
        <v>0</v>
      </c>
      <c r="I40" s="30" t="e">
        <f>AK77</f>
        <v>#DIV/0!</v>
      </c>
      <c r="J40" s="82"/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40" ht="15.95" customHeight="1" x14ac:dyDescent="0.2">
      <c r="A41" s="28">
        <f>AL12</f>
        <v>0</v>
      </c>
      <c r="B41" s="1">
        <f>AL25</f>
        <v>0</v>
      </c>
      <c r="C41" s="2" t="e">
        <f>AL26</f>
        <v>#DIV/0!</v>
      </c>
      <c r="D41" s="3">
        <f>AL42</f>
        <v>0</v>
      </c>
      <c r="E41" s="2" t="e">
        <f>AL43</f>
        <v>#DIV/0!</v>
      </c>
      <c r="F41" s="3">
        <f>AL59</f>
        <v>0</v>
      </c>
      <c r="G41" s="2" t="e">
        <f>AL60</f>
        <v>#DIV/0!</v>
      </c>
      <c r="H41" s="3">
        <f>AL76</f>
        <v>0</v>
      </c>
      <c r="I41" s="30" t="e">
        <f>AL77</f>
        <v>#DIV/0!</v>
      </c>
      <c r="J41" s="82"/>
      <c r="K41" s="87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1:40" ht="15.95" customHeight="1" thickBot="1" x14ac:dyDescent="0.3">
      <c r="A42" s="28">
        <f>AM12</f>
        <v>0</v>
      </c>
      <c r="B42" s="1">
        <f>AM25</f>
        <v>0</v>
      </c>
      <c r="C42" s="2" t="e">
        <f>AM26</f>
        <v>#DIV/0!</v>
      </c>
      <c r="D42" s="3">
        <f>AM42</f>
        <v>0</v>
      </c>
      <c r="E42" s="2" t="e">
        <f>AM43</f>
        <v>#DIV/0!</v>
      </c>
      <c r="F42" s="3">
        <f>AM59</f>
        <v>0</v>
      </c>
      <c r="G42" s="2" t="e">
        <f>AM60</f>
        <v>#DIV/0!</v>
      </c>
      <c r="H42" s="3">
        <f>AM76</f>
        <v>0</v>
      </c>
      <c r="I42" s="2" t="e">
        <f>AM77</f>
        <v>#DIV/0!</v>
      </c>
      <c r="K42" s="89">
        <f t="shared" ref="K42:P42" si="5">SUM(K30:K41)</f>
        <v>0</v>
      </c>
      <c r="L42" s="89">
        <f t="shared" si="5"/>
        <v>0</v>
      </c>
      <c r="M42" s="89">
        <f t="shared" si="5"/>
        <v>0</v>
      </c>
      <c r="N42" s="89">
        <f t="shared" si="5"/>
        <v>0</v>
      </c>
      <c r="O42" s="89">
        <f t="shared" si="5"/>
        <v>0</v>
      </c>
      <c r="P42" s="89">
        <f t="shared" si="5"/>
        <v>0</v>
      </c>
      <c r="Q42" s="89">
        <f t="shared" ref="Q42:AM42" si="6">SUM(Q30:Q41)</f>
        <v>0</v>
      </c>
      <c r="R42" s="89">
        <f t="shared" si="6"/>
        <v>0</v>
      </c>
      <c r="S42" s="89">
        <f t="shared" si="6"/>
        <v>0</v>
      </c>
      <c r="T42" s="89">
        <f>SUM(T30:T41)</f>
        <v>0</v>
      </c>
      <c r="U42" s="89">
        <f t="shared" si="6"/>
        <v>0</v>
      </c>
      <c r="V42" s="89">
        <f t="shared" si="6"/>
        <v>0</v>
      </c>
      <c r="W42" s="89">
        <f t="shared" si="6"/>
        <v>0</v>
      </c>
      <c r="X42" s="89">
        <f t="shared" si="6"/>
        <v>0</v>
      </c>
      <c r="Y42" s="89">
        <f t="shared" si="6"/>
        <v>0</v>
      </c>
      <c r="Z42" s="89">
        <f t="shared" si="6"/>
        <v>0</v>
      </c>
      <c r="AA42" s="89">
        <f t="shared" si="6"/>
        <v>0</v>
      </c>
      <c r="AB42" s="89">
        <f t="shared" si="6"/>
        <v>0</v>
      </c>
      <c r="AC42" s="89">
        <f t="shared" si="6"/>
        <v>0</v>
      </c>
      <c r="AD42" s="89">
        <f t="shared" si="6"/>
        <v>0</v>
      </c>
      <c r="AE42" s="89">
        <f t="shared" si="6"/>
        <v>0</v>
      </c>
      <c r="AF42" s="89">
        <f t="shared" si="6"/>
        <v>0</v>
      </c>
      <c r="AG42" s="89">
        <f t="shared" si="6"/>
        <v>0</v>
      </c>
      <c r="AH42" s="89">
        <f t="shared" si="6"/>
        <v>0</v>
      </c>
      <c r="AI42" s="89">
        <f t="shared" si="6"/>
        <v>0</v>
      </c>
      <c r="AJ42" s="89">
        <f t="shared" si="6"/>
        <v>0</v>
      </c>
      <c r="AK42" s="89">
        <f t="shared" si="6"/>
        <v>0</v>
      </c>
      <c r="AL42" s="89">
        <f t="shared" si="6"/>
        <v>0</v>
      </c>
      <c r="AM42" s="89">
        <f t="shared" si="6"/>
        <v>0</v>
      </c>
    </row>
    <row r="43" spans="1:40" ht="15.95" customHeight="1" thickTop="1" thickBot="1" x14ac:dyDescent="0.25">
      <c r="A43" s="16"/>
      <c r="B43" s="4" t="e">
        <f>SUMIF(B14:B42,"&gt;0",B14:B42)/B44</f>
        <v>#DIV/0!</v>
      </c>
      <c r="C43" s="4" t="e">
        <f>SUMIF(C14:C42,"&gt;0",C14:C42)/B44</f>
        <v>#DIV/0!</v>
      </c>
      <c r="D43" s="4" t="e">
        <f>SUMIF(D14:D42,"&gt;0",D14:D42)/D44</f>
        <v>#DIV/0!</v>
      </c>
      <c r="E43" s="4" t="e">
        <f>SUMIF(E14:E42,"&gt;0",E14:E42)/D44</f>
        <v>#DIV/0!</v>
      </c>
      <c r="F43" s="26" t="e">
        <f>SUMIF(F14:F42,"&gt;0",F14:F42)/F44</f>
        <v>#DIV/0!</v>
      </c>
      <c r="G43" s="4" t="e">
        <f>SUMIF(G14:G42,"&gt;0",G14:G42)/F44</f>
        <v>#DIV/0!</v>
      </c>
      <c r="H43" s="26" t="e">
        <f>SUMIF(H14:H42,"&gt;0",H14:H42)/H44</f>
        <v>#DIV/0!</v>
      </c>
      <c r="I43" s="4" t="e">
        <f>SUMIF(I14:I42,"&gt;0",I14:I42)/H44</f>
        <v>#DIV/0!</v>
      </c>
      <c r="K43" s="90" t="e">
        <f>K42/K44</f>
        <v>#DIV/0!</v>
      </c>
      <c r="L43" s="90" t="e">
        <f>L42/L44</f>
        <v>#DIV/0!</v>
      </c>
      <c r="M43" s="90" t="e">
        <f t="shared" ref="M43:AM43" si="7">M42/M44</f>
        <v>#DIV/0!</v>
      </c>
      <c r="N43" s="90" t="e">
        <f t="shared" si="7"/>
        <v>#DIV/0!</v>
      </c>
      <c r="O43" s="90" t="e">
        <f t="shared" si="7"/>
        <v>#DIV/0!</v>
      </c>
      <c r="P43" s="90" t="e">
        <f t="shared" si="7"/>
        <v>#DIV/0!</v>
      </c>
      <c r="Q43" s="90" t="e">
        <f t="shared" si="7"/>
        <v>#DIV/0!</v>
      </c>
      <c r="R43" s="90" t="e">
        <f>R42/R44</f>
        <v>#DIV/0!</v>
      </c>
      <c r="S43" s="90" t="e">
        <f t="shared" si="7"/>
        <v>#DIV/0!</v>
      </c>
      <c r="T43" s="90" t="e">
        <f t="shared" si="7"/>
        <v>#DIV/0!</v>
      </c>
      <c r="U43" s="38" t="e">
        <f>U42/U44</f>
        <v>#DIV/0!</v>
      </c>
      <c r="V43" s="90" t="e">
        <f t="shared" si="7"/>
        <v>#DIV/0!</v>
      </c>
      <c r="W43" s="90" t="e">
        <f t="shared" si="7"/>
        <v>#DIV/0!</v>
      </c>
      <c r="X43" s="90" t="e">
        <f t="shared" si="7"/>
        <v>#DIV/0!</v>
      </c>
      <c r="Y43" s="90" t="e">
        <f t="shared" si="7"/>
        <v>#DIV/0!</v>
      </c>
      <c r="Z43" s="90" t="e">
        <f t="shared" si="7"/>
        <v>#DIV/0!</v>
      </c>
      <c r="AA43" s="90" t="e">
        <f t="shared" si="7"/>
        <v>#DIV/0!</v>
      </c>
      <c r="AB43" s="90" t="e">
        <f t="shared" si="7"/>
        <v>#DIV/0!</v>
      </c>
      <c r="AC43" s="90" t="e">
        <f t="shared" si="7"/>
        <v>#DIV/0!</v>
      </c>
      <c r="AD43" s="90" t="e">
        <f t="shared" si="7"/>
        <v>#DIV/0!</v>
      </c>
      <c r="AE43" s="90" t="e">
        <f t="shared" si="7"/>
        <v>#DIV/0!</v>
      </c>
      <c r="AF43" s="90" t="e">
        <f t="shared" si="7"/>
        <v>#DIV/0!</v>
      </c>
      <c r="AG43" s="90" t="e">
        <f t="shared" si="7"/>
        <v>#DIV/0!</v>
      </c>
      <c r="AH43" s="90" t="e">
        <f t="shared" si="7"/>
        <v>#DIV/0!</v>
      </c>
      <c r="AI43" s="90" t="e">
        <f t="shared" si="7"/>
        <v>#DIV/0!</v>
      </c>
      <c r="AJ43" s="90" t="e">
        <f t="shared" si="7"/>
        <v>#DIV/0!</v>
      </c>
      <c r="AK43" s="90" t="e">
        <f t="shared" si="7"/>
        <v>#DIV/0!</v>
      </c>
      <c r="AL43" s="90" t="e">
        <f t="shared" si="7"/>
        <v>#DIV/0!</v>
      </c>
      <c r="AM43" s="90" t="e">
        <f t="shared" si="7"/>
        <v>#DIV/0!</v>
      </c>
    </row>
    <row r="44" spans="1:40" ht="15.95" customHeight="1" thickTop="1" x14ac:dyDescent="0.2">
      <c r="A44" s="15"/>
      <c r="B44" s="9">
        <f>COUNTIF(B14:B42,"&gt;0")</f>
        <v>0</v>
      </c>
      <c r="C44" s="9"/>
      <c r="D44" s="9">
        <f>COUNTIF(D14:D42,"&gt;0")</f>
        <v>0</v>
      </c>
      <c r="E44" s="9"/>
      <c r="F44" s="9">
        <f>COUNTIF(F14:F42,"&gt;0")</f>
        <v>0</v>
      </c>
      <c r="G44" s="9"/>
      <c r="H44" s="9">
        <f>COUNTIF(H14:H42,"&gt;0")</f>
        <v>0</v>
      </c>
      <c r="I44" s="9"/>
      <c r="J44" s="15"/>
      <c r="K44" s="91">
        <f t="shared" ref="K44:AM44" si="8">COUNTIF(K30:K41,"&gt;$0.00")</f>
        <v>0</v>
      </c>
      <c r="L44" s="91">
        <f t="shared" si="8"/>
        <v>0</v>
      </c>
      <c r="M44" s="91">
        <f t="shared" si="8"/>
        <v>0</v>
      </c>
      <c r="N44" s="91">
        <f t="shared" si="8"/>
        <v>0</v>
      </c>
      <c r="O44" s="91">
        <f t="shared" si="8"/>
        <v>0</v>
      </c>
      <c r="P44" s="91">
        <f t="shared" si="8"/>
        <v>0</v>
      </c>
      <c r="Q44" s="91">
        <f t="shared" si="8"/>
        <v>0</v>
      </c>
      <c r="R44" s="91">
        <f t="shared" si="8"/>
        <v>0</v>
      </c>
      <c r="S44" s="91">
        <f t="shared" si="8"/>
        <v>0</v>
      </c>
      <c r="T44" s="91">
        <f t="shared" si="8"/>
        <v>0</v>
      </c>
      <c r="U44" s="91">
        <f t="shared" si="8"/>
        <v>0</v>
      </c>
      <c r="V44" s="91">
        <f t="shared" si="8"/>
        <v>0</v>
      </c>
      <c r="W44" s="91">
        <f t="shared" si="8"/>
        <v>0</v>
      </c>
      <c r="X44" s="91">
        <f t="shared" si="8"/>
        <v>0</v>
      </c>
      <c r="Y44" s="91">
        <f t="shared" si="8"/>
        <v>0</v>
      </c>
      <c r="Z44" s="91">
        <f t="shared" si="8"/>
        <v>0</v>
      </c>
      <c r="AA44" s="91">
        <f t="shared" si="8"/>
        <v>0</v>
      </c>
      <c r="AB44" s="91">
        <f t="shared" si="8"/>
        <v>0</v>
      </c>
      <c r="AC44" s="91">
        <f t="shared" si="8"/>
        <v>0</v>
      </c>
      <c r="AD44" s="91">
        <f t="shared" si="8"/>
        <v>0</v>
      </c>
      <c r="AE44" s="91">
        <f t="shared" si="8"/>
        <v>0</v>
      </c>
      <c r="AF44" s="91">
        <f t="shared" si="8"/>
        <v>0</v>
      </c>
      <c r="AG44" s="91">
        <f t="shared" si="8"/>
        <v>0</v>
      </c>
      <c r="AH44" s="91">
        <f t="shared" si="8"/>
        <v>0</v>
      </c>
      <c r="AI44" s="91">
        <f t="shared" si="8"/>
        <v>0</v>
      </c>
      <c r="AJ44" s="91">
        <f t="shared" si="8"/>
        <v>0</v>
      </c>
      <c r="AK44" s="91">
        <f t="shared" si="8"/>
        <v>0</v>
      </c>
      <c r="AL44" s="91">
        <f t="shared" si="8"/>
        <v>0</v>
      </c>
      <c r="AM44" s="91">
        <f t="shared" si="8"/>
        <v>0</v>
      </c>
    </row>
    <row r="45" spans="1:40" ht="15.95" customHeight="1" x14ac:dyDescent="0.25">
      <c r="A45" s="9"/>
      <c r="B45" s="69" t="e">
        <f>SUM(B14:B42)/B44</f>
        <v>#DIV/0!</v>
      </c>
      <c r="C45" s="9"/>
      <c r="D45" s="69" t="e">
        <f>SUM(D14:D42)/D44</f>
        <v>#DIV/0!</v>
      </c>
      <c r="E45" s="9"/>
      <c r="F45" s="16" t="e">
        <f>SUM(F14:F42)/F44</f>
        <v>#DIV/0!</v>
      </c>
      <c r="G45" s="9"/>
      <c r="H45" s="16" t="e">
        <f>SUM(H14:H42)/H44</f>
        <v>#DIV/0!</v>
      </c>
      <c r="I45" s="9"/>
      <c r="K45" s="121" t="s">
        <v>85</v>
      </c>
      <c r="L45" s="121"/>
      <c r="M45" s="112"/>
      <c r="N45" s="112"/>
      <c r="O45" s="112"/>
      <c r="P45" s="112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40" ht="15.95" customHeight="1" x14ac:dyDescent="0.25">
      <c r="A46" s="11"/>
      <c r="B46" s="11"/>
      <c r="C46" s="9"/>
      <c r="D46" s="9"/>
      <c r="E46" s="37"/>
      <c r="F46" s="37"/>
      <c r="G46" s="12"/>
      <c r="H46" s="12"/>
      <c r="I46" s="12"/>
      <c r="J46" s="10" t="s">
        <v>14</v>
      </c>
      <c r="K46" s="85">
        <f>K12</f>
        <v>0</v>
      </c>
      <c r="L46" s="85">
        <f t="shared" ref="L46:AM46" si="9">L12</f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>
        <f t="shared" si="9"/>
        <v>0</v>
      </c>
      <c r="AF46" s="85">
        <f t="shared" si="9"/>
        <v>0</v>
      </c>
      <c r="AG46" s="85">
        <f t="shared" si="9"/>
        <v>0</v>
      </c>
      <c r="AH46" s="85">
        <f t="shared" si="9"/>
        <v>0</v>
      </c>
      <c r="AI46" s="85">
        <f t="shared" si="9"/>
        <v>0</v>
      </c>
      <c r="AJ46" s="85">
        <f t="shared" si="9"/>
        <v>0</v>
      </c>
      <c r="AK46" s="85">
        <f t="shared" si="9"/>
        <v>0</v>
      </c>
      <c r="AL46" s="85">
        <f t="shared" si="9"/>
        <v>0</v>
      </c>
      <c r="AM46" s="85">
        <f t="shared" si="9"/>
        <v>0</v>
      </c>
      <c r="AN46" s="29"/>
    </row>
    <row r="47" spans="1:40" ht="15.95" customHeight="1" x14ac:dyDescent="0.2">
      <c r="A47" s="9"/>
      <c r="B47" s="17" t="s">
        <v>6</v>
      </c>
      <c r="C47" s="18"/>
      <c r="D47" s="7" t="e">
        <f>C43</f>
        <v>#DIV/0!</v>
      </c>
      <c r="E47" s="126" t="s">
        <v>7</v>
      </c>
      <c r="F47" s="126"/>
      <c r="G47" s="79">
        <f>I9</f>
        <v>0</v>
      </c>
      <c r="H47" s="80"/>
      <c r="I47" s="25"/>
      <c r="J47" s="83"/>
      <c r="K47" s="87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</row>
    <row r="48" spans="1:40" ht="15.95" customHeight="1" x14ac:dyDescent="0.2">
      <c r="B48" s="19" t="s">
        <v>8</v>
      </c>
      <c r="D48" s="6" t="e">
        <f>E43</f>
        <v>#DIV/0!</v>
      </c>
      <c r="E48" s="126" t="s">
        <v>9</v>
      </c>
      <c r="F48" s="126"/>
      <c r="G48" s="79">
        <f>ROUND(D51,0)</f>
        <v>0</v>
      </c>
      <c r="H48" s="80"/>
      <c r="I48" s="25"/>
      <c r="J48" s="84"/>
      <c r="K48" s="8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</row>
    <row r="49" spans="2:39" ht="15.95" customHeight="1" x14ac:dyDescent="0.2">
      <c r="B49" s="19" t="s">
        <v>10</v>
      </c>
      <c r="D49" s="6" t="e">
        <f>G43</f>
        <v>#DIV/0!</v>
      </c>
      <c r="F49" s="9"/>
      <c r="G49" s="21"/>
      <c r="H49" s="21"/>
      <c r="I49" s="21"/>
      <c r="J49" s="84"/>
      <c r="K49" s="87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</row>
    <row r="50" spans="2:39" ht="15.95" customHeight="1" x14ac:dyDescent="0.2">
      <c r="B50" s="20" t="s">
        <v>16</v>
      </c>
      <c r="C50" s="14"/>
      <c r="D50" s="5" t="e">
        <f>I43</f>
        <v>#DIV/0!</v>
      </c>
      <c r="F50" s="9"/>
      <c r="G50" s="8"/>
      <c r="H50" s="8"/>
      <c r="I50" s="70"/>
      <c r="J50" s="84"/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</row>
    <row r="51" spans="2:39" ht="15.95" customHeight="1" thickBot="1" x14ac:dyDescent="0.25">
      <c r="B51" s="22" t="s">
        <v>11</v>
      </c>
      <c r="C51" s="23"/>
      <c r="D51" s="4">
        <f>SUMIF(D47:D50,"&gt;0",D47:D50)</f>
        <v>0</v>
      </c>
      <c r="J51" s="84"/>
      <c r="K51" s="87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</row>
    <row r="52" spans="2:39" ht="15.95" customHeight="1" thickTop="1" x14ac:dyDescent="0.2">
      <c r="J52" s="84"/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</row>
    <row r="53" spans="2:39" ht="15.95" customHeight="1" x14ac:dyDescent="0.25">
      <c r="B53" s="54" t="s">
        <v>42</v>
      </c>
      <c r="C53" s="54"/>
      <c r="D53" s="54"/>
      <c r="E53" s="54"/>
      <c r="F53" s="54"/>
      <c r="J53" s="84"/>
      <c r="K53" s="87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</row>
    <row r="54" spans="2:39" ht="15.95" customHeight="1" x14ac:dyDescent="0.2">
      <c r="B54" s="124"/>
      <c r="C54" s="124"/>
      <c r="D54" s="124"/>
      <c r="E54" s="124"/>
      <c r="F54" s="124"/>
      <c r="J54" s="84"/>
      <c r="K54" s="87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</row>
    <row r="55" spans="2:39" ht="15.95" customHeight="1" x14ac:dyDescent="0.2">
      <c r="B55" s="125"/>
      <c r="C55" s="125"/>
      <c r="D55" s="125"/>
      <c r="E55" s="125"/>
      <c r="F55" s="125"/>
      <c r="J55" s="84"/>
      <c r="K55" s="87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</row>
    <row r="56" spans="2:39" ht="15.95" customHeight="1" x14ac:dyDescent="0.2">
      <c r="B56" s="125"/>
      <c r="C56" s="125"/>
      <c r="D56" s="125"/>
      <c r="E56" s="125"/>
      <c r="F56" s="125"/>
      <c r="J56" s="84"/>
      <c r="K56" s="87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</row>
    <row r="57" spans="2:39" ht="15.95" customHeight="1" x14ac:dyDescent="0.2">
      <c r="B57" s="125"/>
      <c r="C57" s="125"/>
      <c r="D57" s="125"/>
      <c r="E57" s="125"/>
      <c r="F57" s="125"/>
      <c r="J57" s="84"/>
      <c r="K57" s="87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  <row r="58" spans="2:39" ht="15.95" customHeight="1" x14ac:dyDescent="0.2">
      <c r="B58" s="125"/>
      <c r="C58" s="125"/>
      <c r="D58" s="125"/>
      <c r="E58" s="125"/>
      <c r="F58" s="125"/>
      <c r="J58" s="84"/>
      <c r="K58" s="87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</row>
    <row r="59" spans="2:39" ht="15.95" customHeight="1" thickBot="1" x14ac:dyDescent="0.3">
      <c r="B59" s="125"/>
      <c r="C59" s="125"/>
      <c r="D59" s="125"/>
      <c r="E59" s="125"/>
      <c r="F59" s="125"/>
      <c r="K59" s="89">
        <f t="shared" ref="K59:P59" si="10">SUM(K47:K58)</f>
        <v>0</v>
      </c>
      <c r="L59" s="89">
        <f t="shared" si="10"/>
        <v>0</v>
      </c>
      <c r="M59" s="89">
        <f t="shared" si="10"/>
        <v>0</v>
      </c>
      <c r="N59" s="89">
        <f t="shared" si="10"/>
        <v>0</v>
      </c>
      <c r="O59" s="89">
        <f t="shared" si="10"/>
        <v>0</v>
      </c>
      <c r="P59" s="89">
        <f t="shared" si="10"/>
        <v>0</v>
      </c>
      <c r="Q59" s="89">
        <f t="shared" ref="Q59:S59" si="11">SUM(Q47:Q58)</f>
        <v>0</v>
      </c>
      <c r="R59" s="89">
        <f t="shared" si="11"/>
        <v>0</v>
      </c>
      <c r="S59" s="89">
        <f t="shared" si="11"/>
        <v>0</v>
      </c>
      <c r="T59" s="89">
        <f>SUM(T47:T58)</f>
        <v>0</v>
      </c>
      <c r="U59" s="89">
        <f t="shared" ref="U59:AM59" si="12">SUM(U47:U58)</f>
        <v>0</v>
      </c>
      <c r="V59" s="89">
        <f t="shared" si="12"/>
        <v>0</v>
      </c>
      <c r="W59" s="89">
        <f t="shared" si="12"/>
        <v>0</v>
      </c>
      <c r="X59" s="89">
        <f t="shared" si="12"/>
        <v>0</v>
      </c>
      <c r="Y59" s="89">
        <f t="shared" si="12"/>
        <v>0</v>
      </c>
      <c r="Z59" s="89">
        <f t="shared" si="12"/>
        <v>0</v>
      </c>
      <c r="AA59" s="89">
        <f t="shared" si="12"/>
        <v>0</v>
      </c>
      <c r="AB59" s="89">
        <f t="shared" si="12"/>
        <v>0</v>
      </c>
      <c r="AC59" s="89">
        <f t="shared" si="12"/>
        <v>0</v>
      </c>
      <c r="AD59" s="89">
        <f t="shared" si="12"/>
        <v>0</v>
      </c>
      <c r="AE59" s="89">
        <f t="shared" si="12"/>
        <v>0</v>
      </c>
      <c r="AF59" s="89">
        <f t="shared" si="12"/>
        <v>0</v>
      </c>
      <c r="AG59" s="89">
        <f t="shared" si="12"/>
        <v>0</v>
      </c>
      <c r="AH59" s="89">
        <f t="shared" si="12"/>
        <v>0</v>
      </c>
      <c r="AI59" s="89">
        <f t="shared" si="12"/>
        <v>0</v>
      </c>
      <c r="AJ59" s="89">
        <f t="shared" si="12"/>
        <v>0</v>
      </c>
      <c r="AK59" s="89">
        <f t="shared" si="12"/>
        <v>0</v>
      </c>
      <c r="AL59" s="89">
        <f t="shared" si="12"/>
        <v>0</v>
      </c>
      <c r="AM59" s="89">
        <f t="shared" si="12"/>
        <v>0</v>
      </c>
    </row>
    <row r="60" spans="2:39" ht="15.95" customHeight="1" thickTop="1" x14ac:dyDescent="0.2">
      <c r="B60" s="125"/>
      <c r="C60" s="125"/>
      <c r="D60" s="125"/>
      <c r="E60" s="125"/>
      <c r="F60" s="125"/>
      <c r="K60" s="90" t="e">
        <f>K59/K61</f>
        <v>#DIV/0!</v>
      </c>
      <c r="L60" s="90" t="e">
        <f>L59/L61</f>
        <v>#DIV/0!</v>
      </c>
      <c r="M60" s="90" t="e">
        <f t="shared" ref="M60:Q60" si="13">M59/M61</f>
        <v>#DIV/0!</v>
      </c>
      <c r="N60" s="90" t="e">
        <f t="shared" si="13"/>
        <v>#DIV/0!</v>
      </c>
      <c r="O60" s="90" t="e">
        <f t="shared" si="13"/>
        <v>#DIV/0!</v>
      </c>
      <c r="P60" s="90" t="e">
        <f t="shared" si="13"/>
        <v>#DIV/0!</v>
      </c>
      <c r="Q60" s="90" t="e">
        <f t="shared" si="13"/>
        <v>#DIV/0!</v>
      </c>
      <c r="R60" s="90" t="e">
        <f>R59/R61</f>
        <v>#DIV/0!</v>
      </c>
      <c r="S60" s="90" t="e">
        <f t="shared" ref="S60:T60" si="14">S59/S61</f>
        <v>#DIV/0!</v>
      </c>
      <c r="T60" s="90" t="e">
        <f t="shared" si="14"/>
        <v>#DIV/0!</v>
      </c>
      <c r="U60" s="38" t="e">
        <f>U59/U61</f>
        <v>#DIV/0!</v>
      </c>
      <c r="V60" s="90" t="e">
        <f t="shared" ref="V60:AM60" si="15">V59/V61</f>
        <v>#DIV/0!</v>
      </c>
      <c r="W60" s="90" t="e">
        <f t="shared" si="15"/>
        <v>#DIV/0!</v>
      </c>
      <c r="X60" s="90" t="e">
        <f t="shared" si="15"/>
        <v>#DIV/0!</v>
      </c>
      <c r="Y60" s="90" t="e">
        <f t="shared" si="15"/>
        <v>#DIV/0!</v>
      </c>
      <c r="Z60" s="90" t="e">
        <f t="shared" si="15"/>
        <v>#DIV/0!</v>
      </c>
      <c r="AA60" s="90" t="e">
        <f t="shared" si="15"/>
        <v>#DIV/0!</v>
      </c>
      <c r="AB60" s="90" t="e">
        <f t="shared" si="15"/>
        <v>#DIV/0!</v>
      </c>
      <c r="AC60" s="90" t="e">
        <f t="shared" si="15"/>
        <v>#DIV/0!</v>
      </c>
      <c r="AD60" s="90" t="e">
        <f t="shared" si="15"/>
        <v>#DIV/0!</v>
      </c>
      <c r="AE60" s="90" t="e">
        <f t="shared" si="15"/>
        <v>#DIV/0!</v>
      </c>
      <c r="AF60" s="90" t="e">
        <f t="shared" si="15"/>
        <v>#DIV/0!</v>
      </c>
      <c r="AG60" s="90" t="e">
        <f t="shared" si="15"/>
        <v>#DIV/0!</v>
      </c>
      <c r="AH60" s="90" t="e">
        <f t="shared" si="15"/>
        <v>#DIV/0!</v>
      </c>
      <c r="AI60" s="90" t="e">
        <f t="shared" si="15"/>
        <v>#DIV/0!</v>
      </c>
      <c r="AJ60" s="90" t="e">
        <f t="shared" si="15"/>
        <v>#DIV/0!</v>
      </c>
      <c r="AK60" s="90" t="e">
        <f t="shared" si="15"/>
        <v>#DIV/0!</v>
      </c>
      <c r="AL60" s="90" t="e">
        <f t="shared" si="15"/>
        <v>#DIV/0!</v>
      </c>
      <c r="AM60" s="90" t="e">
        <f t="shared" si="15"/>
        <v>#DIV/0!</v>
      </c>
    </row>
    <row r="61" spans="2:39" ht="15.95" customHeight="1" x14ac:dyDescent="0.2">
      <c r="B61" s="125"/>
      <c r="C61" s="125"/>
      <c r="D61" s="125"/>
      <c r="E61" s="125"/>
      <c r="F61" s="125"/>
      <c r="J61" s="15"/>
      <c r="K61" s="91">
        <f t="shared" ref="K61:AM61" si="16">COUNTIF(K47:K58,"&gt;$0.00")</f>
        <v>0</v>
      </c>
      <c r="L61" s="91">
        <f t="shared" si="16"/>
        <v>0</v>
      </c>
      <c r="M61" s="91">
        <f t="shared" si="16"/>
        <v>0</v>
      </c>
      <c r="N61" s="91">
        <f t="shared" si="16"/>
        <v>0</v>
      </c>
      <c r="O61" s="91">
        <f t="shared" si="16"/>
        <v>0</v>
      </c>
      <c r="P61" s="91">
        <f t="shared" si="16"/>
        <v>0</v>
      </c>
      <c r="Q61" s="91">
        <f t="shared" si="16"/>
        <v>0</v>
      </c>
      <c r="R61" s="91">
        <f t="shared" si="16"/>
        <v>0</v>
      </c>
      <c r="S61" s="91">
        <f t="shared" si="16"/>
        <v>0</v>
      </c>
      <c r="T61" s="91">
        <f t="shared" si="16"/>
        <v>0</v>
      </c>
      <c r="U61" s="91">
        <f t="shared" si="16"/>
        <v>0</v>
      </c>
      <c r="V61" s="91">
        <f t="shared" si="16"/>
        <v>0</v>
      </c>
      <c r="W61" s="91">
        <f t="shared" si="16"/>
        <v>0</v>
      </c>
      <c r="X61" s="91">
        <f t="shared" si="16"/>
        <v>0</v>
      </c>
      <c r="Y61" s="91">
        <f t="shared" si="16"/>
        <v>0</v>
      </c>
      <c r="Z61" s="91">
        <f t="shared" si="16"/>
        <v>0</v>
      </c>
      <c r="AA61" s="91">
        <f t="shared" si="16"/>
        <v>0</v>
      </c>
      <c r="AB61" s="91">
        <f t="shared" si="16"/>
        <v>0</v>
      </c>
      <c r="AC61" s="91">
        <f t="shared" si="16"/>
        <v>0</v>
      </c>
      <c r="AD61" s="91">
        <f t="shared" si="16"/>
        <v>0</v>
      </c>
      <c r="AE61" s="91">
        <f t="shared" si="16"/>
        <v>0</v>
      </c>
      <c r="AF61" s="91">
        <f t="shared" si="16"/>
        <v>0</v>
      </c>
      <c r="AG61" s="91">
        <f t="shared" si="16"/>
        <v>0</v>
      </c>
      <c r="AH61" s="91">
        <f t="shared" si="16"/>
        <v>0</v>
      </c>
      <c r="AI61" s="91">
        <f t="shared" si="16"/>
        <v>0</v>
      </c>
      <c r="AJ61" s="91">
        <f t="shared" si="16"/>
        <v>0</v>
      </c>
      <c r="AK61" s="91">
        <f t="shared" si="16"/>
        <v>0</v>
      </c>
      <c r="AL61" s="91">
        <f t="shared" si="16"/>
        <v>0</v>
      </c>
      <c r="AM61" s="91">
        <f t="shared" si="16"/>
        <v>0</v>
      </c>
    </row>
    <row r="62" spans="2:39" ht="15.95" customHeight="1" x14ac:dyDescent="0.25">
      <c r="B62" s="125"/>
      <c r="C62" s="125"/>
      <c r="D62" s="125"/>
      <c r="E62" s="125"/>
      <c r="F62" s="125"/>
      <c r="K62" s="121" t="s">
        <v>86</v>
      </c>
      <c r="L62" s="121"/>
      <c r="M62" s="112"/>
      <c r="N62" s="112"/>
      <c r="O62" s="112"/>
      <c r="P62" s="112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5.95" customHeight="1" x14ac:dyDescent="0.25">
      <c r="J63" s="10" t="s">
        <v>14</v>
      </c>
      <c r="K63" s="85">
        <f>K12</f>
        <v>0</v>
      </c>
      <c r="L63" s="85">
        <f t="shared" ref="L63:AM63" si="17">L12</f>
        <v>0</v>
      </c>
      <c r="M63" s="85">
        <f t="shared" si="17"/>
        <v>0</v>
      </c>
      <c r="N63" s="85">
        <f t="shared" si="17"/>
        <v>0</v>
      </c>
      <c r="O63" s="85">
        <f t="shared" si="17"/>
        <v>0</v>
      </c>
      <c r="P63" s="85">
        <f t="shared" si="17"/>
        <v>0</v>
      </c>
      <c r="Q63" s="85">
        <f t="shared" si="17"/>
        <v>0</v>
      </c>
      <c r="R63" s="85">
        <f t="shared" si="17"/>
        <v>0</v>
      </c>
      <c r="S63" s="85">
        <f t="shared" si="17"/>
        <v>0</v>
      </c>
      <c r="T63" s="85">
        <f t="shared" si="17"/>
        <v>0</v>
      </c>
      <c r="U63" s="85">
        <f t="shared" si="17"/>
        <v>0</v>
      </c>
      <c r="V63" s="85">
        <f t="shared" si="17"/>
        <v>0</v>
      </c>
      <c r="W63" s="85">
        <f t="shared" si="17"/>
        <v>0</v>
      </c>
      <c r="X63" s="85">
        <f t="shared" si="17"/>
        <v>0</v>
      </c>
      <c r="Y63" s="85">
        <f t="shared" si="17"/>
        <v>0</v>
      </c>
      <c r="Z63" s="85">
        <f t="shared" si="17"/>
        <v>0</v>
      </c>
      <c r="AA63" s="85">
        <f t="shared" si="17"/>
        <v>0</v>
      </c>
      <c r="AB63" s="85">
        <f t="shared" si="17"/>
        <v>0</v>
      </c>
      <c r="AC63" s="85">
        <f t="shared" si="17"/>
        <v>0</v>
      </c>
      <c r="AD63" s="85">
        <f t="shared" si="17"/>
        <v>0</v>
      </c>
      <c r="AE63" s="85">
        <f t="shared" si="17"/>
        <v>0</v>
      </c>
      <c r="AF63" s="85">
        <f t="shared" si="17"/>
        <v>0</v>
      </c>
      <c r="AG63" s="85">
        <f t="shared" si="17"/>
        <v>0</v>
      </c>
      <c r="AH63" s="85">
        <f t="shared" si="17"/>
        <v>0</v>
      </c>
      <c r="AI63" s="85">
        <f t="shared" si="17"/>
        <v>0</v>
      </c>
      <c r="AJ63" s="85">
        <f t="shared" si="17"/>
        <v>0</v>
      </c>
      <c r="AK63" s="85">
        <f t="shared" si="17"/>
        <v>0</v>
      </c>
      <c r="AL63" s="85">
        <f t="shared" si="17"/>
        <v>0</v>
      </c>
      <c r="AM63" s="85">
        <f t="shared" si="17"/>
        <v>0</v>
      </c>
    </row>
    <row r="64" spans="2:39" ht="15.95" customHeight="1" x14ac:dyDescent="0.25">
      <c r="B64" s="123" t="s">
        <v>39</v>
      </c>
      <c r="C64" s="123"/>
      <c r="D64" s="123"/>
      <c r="E64" s="123"/>
      <c r="F64" s="123"/>
      <c r="J64" s="83"/>
      <c r="K64" s="87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ht="15.95" customHeight="1" x14ac:dyDescent="0.2">
      <c r="B65" s="122"/>
      <c r="C65" s="122"/>
      <c r="D65" s="122"/>
      <c r="E65" s="122"/>
      <c r="F65" s="122"/>
      <c r="J65" s="84"/>
      <c r="K65" s="87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</row>
    <row r="66" spans="1:39" ht="15.95" customHeight="1" x14ac:dyDescent="0.2">
      <c r="B66" s="122"/>
      <c r="C66" s="122"/>
      <c r="D66" s="122"/>
      <c r="E66" s="122"/>
      <c r="F66" s="122"/>
      <c r="J66" s="84"/>
      <c r="K66" s="87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</row>
    <row r="67" spans="1:39" ht="15.95" customHeight="1" x14ac:dyDescent="0.2">
      <c r="B67" s="122"/>
      <c r="C67" s="122"/>
      <c r="D67" s="122"/>
      <c r="E67" s="122"/>
      <c r="F67" s="122"/>
      <c r="J67" s="84"/>
      <c r="K67" s="87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5.95" customHeight="1" x14ac:dyDescent="0.2">
      <c r="B68" s="122"/>
      <c r="C68" s="122"/>
      <c r="D68" s="122"/>
      <c r="E68" s="122"/>
      <c r="F68" s="122"/>
      <c r="J68" s="84"/>
      <c r="K68" s="87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ht="15.95" customHeight="1" x14ac:dyDescent="0.2">
      <c r="B69" s="122"/>
      <c r="C69" s="122"/>
      <c r="D69" s="122"/>
      <c r="E69" s="122"/>
      <c r="F69" s="122"/>
      <c r="J69" s="84"/>
      <c r="K69" s="87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</row>
    <row r="70" spans="1:39" ht="15.95" customHeight="1" x14ac:dyDescent="0.2">
      <c r="B70" s="122"/>
      <c r="C70" s="122"/>
      <c r="D70" s="122"/>
      <c r="E70" s="122"/>
      <c r="F70" s="122"/>
      <c r="J70" s="84"/>
      <c r="K70" s="87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</row>
    <row r="71" spans="1:39" ht="15.95" customHeight="1" x14ac:dyDescent="0.2">
      <c r="B71" s="122"/>
      <c r="C71" s="122"/>
      <c r="D71" s="122"/>
      <c r="E71" s="122"/>
      <c r="F71" s="122"/>
      <c r="J71" s="84"/>
      <c r="K71" s="87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</row>
    <row r="72" spans="1:39" ht="15.95" customHeight="1" x14ac:dyDescent="0.2">
      <c r="B72" s="122"/>
      <c r="C72" s="122"/>
      <c r="D72" s="122"/>
      <c r="E72" s="122"/>
      <c r="F72" s="122"/>
      <c r="J72" s="84"/>
      <c r="K72" s="87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</row>
    <row r="73" spans="1:39" ht="15.95" customHeight="1" x14ac:dyDescent="0.2">
      <c r="B73" s="122"/>
      <c r="C73" s="122"/>
      <c r="D73" s="122"/>
      <c r="E73" s="122"/>
      <c r="F73" s="122"/>
      <c r="J73" s="84"/>
      <c r="K73" s="87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</row>
    <row r="74" spans="1:39" ht="15.95" customHeight="1" x14ac:dyDescent="0.2">
      <c r="J74" s="84"/>
      <c r="K74" s="87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 ht="15.95" customHeight="1" x14ac:dyDescent="0.2">
      <c r="J75" s="84"/>
      <c r="K75" s="87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39" ht="15.95" customHeight="1" thickBot="1" x14ac:dyDescent="0.3">
      <c r="K76" s="89">
        <f t="shared" ref="K76:P76" si="18">SUM(K64:K75)</f>
        <v>0</v>
      </c>
      <c r="L76" s="89">
        <f t="shared" si="18"/>
        <v>0</v>
      </c>
      <c r="M76" s="89">
        <f t="shared" si="18"/>
        <v>0</v>
      </c>
      <c r="N76" s="89">
        <f t="shared" si="18"/>
        <v>0</v>
      </c>
      <c r="O76" s="89">
        <f t="shared" si="18"/>
        <v>0</v>
      </c>
      <c r="P76" s="89">
        <f t="shared" si="18"/>
        <v>0</v>
      </c>
      <c r="Q76" s="89">
        <f t="shared" ref="Q76:S76" si="19">SUM(Q64:Q75)</f>
        <v>0</v>
      </c>
      <c r="R76" s="89">
        <f t="shared" si="19"/>
        <v>0</v>
      </c>
      <c r="S76" s="89">
        <f t="shared" si="19"/>
        <v>0</v>
      </c>
      <c r="T76" s="89">
        <f>SUM(T64:T75)</f>
        <v>0</v>
      </c>
      <c r="U76" s="89">
        <f t="shared" ref="U76:AM76" si="20">SUM(U64:U75)</f>
        <v>0</v>
      </c>
      <c r="V76" s="89">
        <f t="shared" si="20"/>
        <v>0</v>
      </c>
      <c r="W76" s="89">
        <f t="shared" si="20"/>
        <v>0</v>
      </c>
      <c r="X76" s="89">
        <f t="shared" si="20"/>
        <v>0</v>
      </c>
      <c r="Y76" s="89">
        <f t="shared" si="20"/>
        <v>0</v>
      </c>
      <c r="Z76" s="89">
        <f t="shared" si="20"/>
        <v>0</v>
      </c>
      <c r="AA76" s="89">
        <f t="shared" si="20"/>
        <v>0</v>
      </c>
      <c r="AB76" s="89">
        <f t="shared" si="20"/>
        <v>0</v>
      </c>
      <c r="AC76" s="89">
        <f t="shared" si="20"/>
        <v>0</v>
      </c>
      <c r="AD76" s="89">
        <f t="shared" si="20"/>
        <v>0</v>
      </c>
      <c r="AE76" s="89">
        <f t="shared" si="20"/>
        <v>0</v>
      </c>
      <c r="AF76" s="89">
        <f t="shared" si="20"/>
        <v>0</v>
      </c>
      <c r="AG76" s="89">
        <f t="shared" si="20"/>
        <v>0</v>
      </c>
      <c r="AH76" s="89">
        <f t="shared" si="20"/>
        <v>0</v>
      </c>
      <c r="AI76" s="89">
        <f t="shared" si="20"/>
        <v>0</v>
      </c>
      <c r="AJ76" s="89">
        <f t="shared" si="20"/>
        <v>0</v>
      </c>
      <c r="AK76" s="89">
        <f t="shared" si="20"/>
        <v>0</v>
      </c>
      <c r="AL76" s="89">
        <f t="shared" si="20"/>
        <v>0</v>
      </c>
      <c r="AM76" s="89">
        <f t="shared" si="20"/>
        <v>0</v>
      </c>
    </row>
    <row r="77" spans="1:39" ht="15.95" customHeight="1" thickTop="1" x14ac:dyDescent="0.2">
      <c r="K77" s="90" t="e">
        <f>K76/K78</f>
        <v>#DIV/0!</v>
      </c>
      <c r="L77" s="90" t="e">
        <f>L76/L78</f>
        <v>#DIV/0!</v>
      </c>
      <c r="M77" s="90" t="e">
        <f t="shared" ref="M77:Q77" si="21">M76/M78</f>
        <v>#DIV/0!</v>
      </c>
      <c r="N77" s="90" t="e">
        <f t="shared" si="21"/>
        <v>#DIV/0!</v>
      </c>
      <c r="O77" s="90" t="e">
        <f t="shared" si="21"/>
        <v>#DIV/0!</v>
      </c>
      <c r="P77" s="90" t="e">
        <f t="shared" si="21"/>
        <v>#DIV/0!</v>
      </c>
      <c r="Q77" s="90" t="e">
        <f t="shared" si="21"/>
        <v>#DIV/0!</v>
      </c>
      <c r="R77" s="90" t="e">
        <f>R76/R78</f>
        <v>#DIV/0!</v>
      </c>
      <c r="S77" s="90" t="e">
        <f t="shared" ref="S77:T77" si="22">S76/S78</f>
        <v>#DIV/0!</v>
      </c>
      <c r="T77" s="90" t="e">
        <f t="shared" si="22"/>
        <v>#DIV/0!</v>
      </c>
      <c r="U77" s="38" t="e">
        <f>U76/U78</f>
        <v>#DIV/0!</v>
      </c>
      <c r="V77" s="90" t="e">
        <f t="shared" ref="V77:AM77" si="23">V76/V78</f>
        <v>#DIV/0!</v>
      </c>
      <c r="W77" s="90" t="e">
        <f t="shared" si="23"/>
        <v>#DIV/0!</v>
      </c>
      <c r="X77" s="90" t="e">
        <f t="shared" si="23"/>
        <v>#DIV/0!</v>
      </c>
      <c r="Y77" s="90" t="e">
        <f t="shared" si="23"/>
        <v>#DIV/0!</v>
      </c>
      <c r="Z77" s="90" t="e">
        <f t="shared" si="23"/>
        <v>#DIV/0!</v>
      </c>
      <c r="AA77" s="90" t="e">
        <f t="shared" si="23"/>
        <v>#DIV/0!</v>
      </c>
      <c r="AB77" s="90" t="e">
        <f t="shared" si="23"/>
        <v>#DIV/0!</v>
      </c>
      <c r="AC77" s="90" t="e">
        <f t="shared" si="23"/>
        <v>#DIV/0!</v>
      </c>
      <c r="AD77" s="90" t="e">
        <f t="shared" si="23"/>
        <v>#DIV/0!</v>
      </c>
      <c r="AE77" s="90" t="e">
        <f t="shared" si="23"/>
        <v>#DIV/0!</v>
      </c>
      <c r="AF77" s="90" t="e">
        <f t="shared" si="23"/>
        <v>#DIV/0!</v>
      </c>
      <c r="AG77" s="90" t="e">
        <f t="shared" si="23"/>
        <v>#DIV/0!</v>
      </c>
      <c r="AH77" s="90" t="e">
        <f t="shared" si="23"/>
        <v>#DIV/0!</v>
      </c>
      <c r="AI77" s="90" t="e">
        <f t="shared" si="23"/>
        <v>#DIV/0!</v>
      </c>
      <c r="AJ77" s="90" t="e">
        <f t="shared" si="23"/>
        <v>#DIV/0!</v>
      </c>
      <c r="AK77" s="90" t="e">
        <f t="shared" si="23"/>
        <v>#DIV/0!</v>
      </c>
      <c r="AL77" s="90" t="e">
        <f t="shared" si="23"/>
        <v>#DIV/0!</v>
      </c>
      <c r="AM77" s="90" t="e">
        <f t="shared" si="23"/>
        <v>#DIV/0!</v>
      </c>
    </row>
    <row r="78" spans="1:39" ht="15.95" customHeight="1" x14ac:dyDescent="0.2">
      <c r="A78" s="51"/>
      <c r="J78" s="15"/>
      <c r="K78" s="91">
        <f t="shared" ref="K78:AM78" si="24">COUNTIF(K64:K75,"&gt;$0.00")</f>
        <v>0</v>
      </c>
      <c r="L78" s="91">
        <f t="shared" si="24"/>
        <v>0</v>
      </c>
      <c r="M78" s="91">
        <f t="shared" si="24"/>
        <v>0</v>
      </c>
      <c r="N78" s="91">
        <f t="shared" si="24"/>
        <v>0</v>
      </c>
      <c r="O78" s="91">
        <f t="shared" si="24"/>
        <v>0</v>
      </c>
      <c r="P78" s="91">
        <f t="shared" si="24"/>
        <v>0</v>
      </c>
      <c r="Q78" s="91">
        <f t="shared" si="24"/>
        <v>0</v>
      </c>
      <c r="R78" s="91">
        <f t="shared" si="24"/>
        <v>0</v>
      </c>
      <c r="S78" s="91">
        <f t="shared" si="24"/>
        <v>0</v>
      </c>
      <c r="T78" s="91">
        <f t="shared" si="24"/>
        <v>0</v>
      </c>
      <c r="U78" s="91">
        <f t="shared" si="24"/>
        <v>0</v>
      </c>
      <c r="V78" s="91">
        <f t="shared" si="24"/>
        <v>0</v>
      </c>
      <c r="W78" s="91">
        <f t="shared" si="24"/>
        <v>0</v>
      </c>
      <c r="X78" s="91">
        <f t="shared" si="24"/>
        <v>0</v>
      </c>
      <c r="Y78" s="91">
        <f t="shared" si="24"/>
        <v>0</v>
      </c>
      <c r="Z78" s="91">
        <f t="shared" si="24"/>
        <v>0</v>
      </c>
      <c r="AA78" s="91">
        <f t="shared" si="24"/>
        <v>0</v>
      </c>
      <c r="AB78" s="91">
        <f t="shared" si="24"/>
        <v>0</v>
      </c>
      <c r="AC78" s="91">
        <f t="shared" si="24"/>
        <v>0</v>
      </c>
      <c r="AD78" s="91">
        <f t="shared" si="24"/>
        <v>0</v>
      </c>
      <c r="AE78" s="91">
        <f t="shared" si="24"/>
        <v>0</v>
      </c>
      <c r="AF78" s="91">
        <f t="shared" si="24"/>
        <v>0</v>
      </c>
      <c r="AG78" s="91">
        <f t="shared" si="24"/>
        <v>0</v>
      </c>
      <c r="AH78" s="91">
        <f t="shared" si="24"/>
        <v>0</v>
      </c>
      <c r="AI78" s="91">
        <f t="shared" si="24"/>
        <v>0</v>
      </c>
      <c r="AJ78" s="91">
        <f t="shared" si="24"/>
        <v>0</v>
      </c>
      <c r="AK78" s="91">
        <f t="shared" si="24"/>
        <v>0</v>
      </c>
      <c r="AL78" s="91">
        <f t="shared" si="24"/>
        <v>0</v>
      </c>
      <c r="AM78" s="91">
        <f t="shared" si="24"/>
        <v>0</v>
      </c>
    </row>
    <row r="79" spans="1:39" ht="15" x14ac:dyDescent="0.2">
      <c r="A79" s="51"/>
    </row>
    <row r="80" spans="1:39" ht="15" x14ac:dyDescent="0.2">
      <c r="A80" s="52"/>
    </row>
  </sheetData>
  <sheetProtection algorithmName="SHA-512" hashValue="t9gfPgGys1kkzM6cTa/RAPgslZiG3VOrL3YChI+sNn7fc8CthPgYxo3SFm77fADkVYUuSnBfjOihjZndjcSzSw==" saltValue="nHDSAVvDhX1wTq/8wSl3uA==" spinCount="100000" sheet="1" formatCells="0" selectLockedCells="1"/>
  <mergeCells count="48">
    <mergeCell ref="B10:C10"/>
    <mergeCell ref="B64:F64"/>
    <mergeCell ref="B65:F73"/>
    <mergeCell ref="E48:F48"/>
    <mergeCell ref="B54:F62"/>
    <mergeCell ref="M62:N62"/>
    <mergeCell ref="O62:P62"/>
    <mergeCell ref="B12:C12"/>
    <mergeCell ref="D12:E12"/>
    <mergeCell ref="F12:G12"/>
    <mergeCell ref="H12:I12"/>
    <mergeCell ref="K28:L28"/>
    <mergeCell ref="E47:F47"/>
    <mergeCell ref="K45:L45"/>
    <mergeCell ref="M45:N45"/>
    <mergeCell ref="O45:P45"/>
    <mergeCell ref="K62:L62"/>
    <mergeCell ref="M28:N28"/>
    <mergeCell ref="O28:P28"/>
    <mergeCell ref="K1:O1"/>
    <mergeCell ref="L2:M2"/>
    <mergeCell ref="N2:O2"/>
    <mergeCell ref="L3:M3"/>
    <mergeCell ref="N3:O3"/>
    <mergeCell ref="L4:M4"/>
    <mergeCell ref="N4:O4"/>
    <mergeCell ref="L5:M5"/>
    <mergeCell ref="N5:O5"/>
    <mergeCell ref="L6:M6"/>
    <mergeCell ref="N6:O6"/>
    <mergeCell ref="Q6:R6"/>
    <mergeCell ref="Q7:R7"/>
    <mergeCell ref="Q8:R8"/>
    <mergeCell ref="Q9:R9"/>
    <mergeCell ref="L7:M7"/>
    <mergeCell ref="N7:O7"/>
    <mergeCell ref="K11:L11"/>
    <mergeCell ref="M11:N11"/>
    <mergeCell ref="O11:P11"/>
    <mergeCell ref="L8:M8"/>
    <mergeCell ref="N8:O8"/>
    <mergeCell ref="L9:M9"/>
    <mergeCell ref="N9:O9"/>
    <mergeCell ref="Q1:S1"/>
    <mergeCell ref="Q2:R2"/>
    <mergeCell ref="Q3:R3"/>
    <mergeCell ref="Q4:R4"/>
    <mergeCell ref="Q5:R5"/>
  </mergeCells>
  <conditionalFormatting sqref="I50">
    <cfRule type="containsText" dxfId="3" priority="3" operator="containsText" text="PhaseInDecrease">
      <formula>NOT(ISERROR(SEARCH("PhaseInDecrease",I50)))</formula>
    </cfRule>
    <cfRule type="containsText" dxfId="2" priority="4" operator="containsText" text="Deny">
      <formula>NOT(ISERROR(SEARCH("Deny",I50)))</formula>
    </cfRule>
  </conditionalFormatting>
  <conditionalFormatting sqref="J10">
    <cfRule type="containsText" dxfId="1" priority="2" operator="containsText" text="Provide Tenant Notification">
      <formula>NOT(ISERROR(SEARCH("Provide Tenant Notification",J10)))</formula>
    </cfRule>
  </conditionalFormatting>
  <conditionalFormatting sqref="H48">
    <cfRule type="containsText" dxfId="0" priority="1" operator="containsText" text="Provide Tenant Notification">
      <formula>NOT(ISERROR(SEARCH("Provide Tenant Notification",H48)))</formula>
    </cfRule>
  </conditionalFormatting>
  <dataValidations count="2">
    <dataValidation type="decimal" allowBlank="1" showInputMessage="1" showErrorMessage="1" errorTitle="Incorrect Amoount " error="Amount must be $0.00 or more &amp; cannot be a negative number. " sqref="K13:AM24 K30:AM41 K47:AM58 K64:AM75" xr:uid="{9E8E34C0-1CDF-4BF7-AC9D-47B65BDD1B50}">
      <formula1>0</formula1>
      <formula2>1000</formula2>
    </dataValidation>
    <dataValidation type="whole" allowBlank="1" showInputMessage="1" showErrorMessage="1" sqref="G47:I47 I9" xr:uid="{E06D6E8B-D3CF-49CB-BAED-452F6F95DA20}">
      <formula1>0</formula1>
      <formula2>1000</formula2>
    </dataValidation>
  </dataValidations>
  <pageMargins left="0.7" right="0.7" top="0.75" bottom="0.75" header="0.3" footer="0.3"/>
  <pageSetup scale="57" orientation="landscape" r:id="rId1"/>
  <colBreaks count="2" manualBreakCount="2">
    <brk id="9" max="7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UA Methodology</vt:lpstr>
      <vt:lpstr>Utility Analysis 0BR</vt:lpstr>
      <vt:lpstr>1BR</vt:lpstr>
      <vt:lpstr>2BR</vt:lpstr>
      <vt:lpstr>3BR</vt:lpstr>
      <vt:lpstr>4BR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JLK6390</dc:creator>
  <cp:lastModifiedBy>Katie R. Whitehead</cp:lastModifiedBy>
  <cp:lastPrinted>2012-10-03T13:52:51Z</cp:lastPrinted>
  <dcterms:created xsi:type="dcterms:W3CDTF">2008-03-21T13:00:35Z</dcterms:created>
  <dcterms:modified xsi:type="dcterms:W3CDTF">2019-10-23T20:27:42Z</dcterms:modified>
</cp:coreProperties>
</file>